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8800" windowHeight="12540" activeTab="0"/>
  </bookViews>
  <sheets>
    <sheet name="2023年项目库" sheetId="4" r:id="rId1"/>
    <sheet name="现场对接后计划实施项目（部门意见）" sheetId="3" state="hidden" r:id="rId2"/>
    <sheet name="2023年计划实施项目" sheetId="5" state="hidden" r:id="rId3"/>
  </sheets>
  <definedNames>
    <definedName name="_xlnm.Print_Titles" localSheetId="0">'2023年项目库'!$1:$2</definedName>
    <definedName name="_xlnm.Print_Titles" localSheetId="1">'现场对接后计划实施项目（部门意见）'!$1:$2</definedName>
    <definedName name="_xlnm.Print_Titles" localSheetId="2">'2023年计划实施项目'!$1:$2</definedName>
  </definedNames>
  <calcPr calcId="124519"/>
</workbook>
</file>

<file path=xl/sharedStrings.xml><?xml version="1.0" encoding="utf-8"?>
<sst xmlns="http://schemas.openxmlformats.org/spreadsheetml/2006/main" count="1807" uniqueCount="572">
  <si>
    <t>序号</t>
  </si>
  <si>
    <t>项目名称</t>
  </si>
  <si>
    <t>项目类别</t>
  </si>
  <si>
    <t>建设性质</t>
  </si>
  <si>
    <t>实施地点</t>
  </si>
  <si>
    <t>时间进度</t>
  </si>
  <si>
    <t>责任单位</t>
  </si>
  <si>
    <t>建设内容</t>
  </si>
  <si>
    <t>资金规模（万元）</t>
  </si>
  <si>
    <t>筹资
方式</t>
  </si>
  <si>
    <t>绩效目标</t>
  </si>
  <si>
    <t>联农带农机制</t>
  </si>
  <si>
    <t>备注</t>
  </si>
  <si>
    <t>合计（77项）</t>
  </si>
  <si>
    <t>“两地建设项目”一、产业项目（48项）</t>
  </si>
  <si>
    <t>绿色有机农畜产品输出地（一）种植业（10项）</t>
  </si>
  <si>
    <t>北山乡青稞油菜良种繁育基地建设项目（一期）</t>
  </si>
  <si>
    <t>产业
发展</t>
  </si>
  <si>
    <t>新建</t>
  </si>
  <si>
    <t>大泉村</t>
  </si>
  <si>
    <t>北山乡</t>
  </si>
  <si>
    <t>种子仓库、加工车间、管理用房的改造维修，购置农机设备（大型翻地、播种、收割、选种、种子包衣等大型配套农机具2台套，无人机1台）、车棚、科技培训中心。建设现代农业园区良种繁育基地1800亩，其中：青稞良种繁育基地1200亩，油菜良种繁育基地600亩。</t>
  </si>
  <si>
    <t>申请财政
衔接资金</t>
  </si>
  <si>
    <t>村集体</t>
  </si>
  <si>
    <t>完善麦类作物良种育繁推一体化建设，为全乡粮食安全提供基本保障。搭建种业科研公共服务大平台，促进我乡种植资源保护。</t>
  </si>
  <si>
    <t>项目建成后改善农业生产条件，带动有劳动能力的脱贫户45户145人参与务工，按每个劳动力承担5亩计算，可增加农民就业360人次，按每人每年间歇性工资800元计算，每年可增加农民收入28.8万元,巩固脱贫攻坚成果。</t>
  </si>
  <si>
    <t>门源县浩门镇小沙沟村村集体经济发展项目</t>
  </si>
  <si>
    <t>种植业</t>
  </si>
  <si>
    <t>改扩建</t>
  </si>
  <si>
    <t>小沙沟村</t>
  </si>
  <si>
    <t>浩门镇人民政府</t>
  </si>
  <si>
    <t>建设800平米粮油仓储室1处、粮食晒场2000平米1处，购置自走式饲料收货机1台、三零柳工装载机1台，约翰迪儿（佳木斯）为230收割机1台，</t>
  </si>
  <si>
    <t>进一步使合作社运行规模化，标准化，规范化，预计村集体经济增收10万元左右，带动劳动力20人，每人每月工资3000元。可增设临时招聘岗位（临工）</t>
  </si>
  <si>
    <t>可吸收本村群众及脱贫户就近务工，增设临时招聘岗位（临工）15人。</t>
  </si>
  <si>
    <t>2023年乡村振兴试点村</t>
  </si>
  <si>
    <t>门源县西滩乡老龙湾村、簸箕湾村饲草种植加工项目</t>
  </si>
  <si>
    <t>产业项目</t>
  </si>
  <si>
    <t>边麻掌村、簸箕湾村</t>
  </si>
  <si>
    <t>西滩乡人民政府</t>
  </si>
  <si>
    <t>1.土建工程
新建饲草加工车间500㎡、饲草料成品库2000㎡、原料棚1000㎡、机具棚300㎡、青贮窖3600m³（有效容积1200m³×3座）、业务用房60㎡、围墙400米、场地及道路硬化1800㎡、水电路网配套建设1项等。
2.生产设备购置
项目拟购置生产设备14台（套），其中：方草捆捡拾压捆机1台、旋转式割草压扁机1台、打捆包膜一体机2台、联合收割机1台、拖拉机2台、牧草播种机4台、青贮取料机2台、饲草加工设备1套。</t>
  </si>
  <si>
    <t>该项目建成后，固定资产为村委所有，由村内股份经济合作社运营收益，预计年收益30万元</t>
  </si>
  <si>
    <t>发展壮大村集体经济，加大村民参与度，促进群众就业增收，带动附近其他村集体经济收入</t>
  </si>
  <si>
    <t>门源县泉口镇大湾村农业托管项目</t>
  </si>
  <si>
    <t>大湾村</t>
  </si>
  <si>
    <t>泉口镇人民政府</t>
  </si>
  <si>
    <t>购置1台954型拖拉机，1台W100收割机，1台430型犁铧，1台打捆机，1台深松机，1台20行的播种机，1台打药机，对大湾村1500余亩地全部进行托管服务，并辐射周边村社土地托管服务</t>
  </si>
  <si>
    <t>购置一整套农机设备，对本村及周边村社土地实施托管服务，村集体经济年收益达7.5万元，服务带动大湾村80户303人，群众满意度达90%以上</t>
  </si>
  <si>
    <t>发展壮大村集体经济，加大村民参与度，减轻大湾村80户303人种植压力，促进群众就业增收</t>
  </si>
  <si>
    <t>门源县泉口镇旱台村扶贫产业园大棚维修项目</t>
  </si>
  <si>
    <t>维修</t>
  </si>
  <si>
    <t>旱台村</t>
  </si>
  <si>
    <t>更换100处大棚保温被和塑料</t>
  </si>
  <si>
    <t>实施扶贫产业园大棚维修项目，让因功能不完善的100个大棚充分发挥效益，带动9个村村集体经济发展壮大</t>
  </si>
  <si>
    <t>发展壮大9个村村集体经济</t>
  </si>
  <si>
    <t>门源县麻莲乡山地集约化农机具购置项目</t>
  </si>
  <si>
    <t>麻莲乡</t>
  </si>
  <si>
    <t>麻莲乡人民政府</t>
  </si>
  <si>
    <t>购买用于山地耕种收割、运输的机械设备</t>
  </si>
  <si>
    <t>可将全村处于闲置状态的1754.03亩山地进行集约化种植，以每亩净收益200元计算，共计可增加群众收入35万余元</t>
  </si>
  <si>
    <t>改变我乡因缺乏山地耕种机械设备，山地基本处于闲置状态。</t>
  </si>
  <si>
    <t>门源县麻莲乡中麻莲灌溉渠改造提升项目</t>
  </si>
  <si>
    <t>中麻连村</t>
  </si>
  <si>
    <t>对中麻莲4公里灌溉渠进行提升改造</t>
  </si>
  <si>
    <t>通过该项目实施可解决中麻莲村1000余亩耕地灌溉问题，增加耕地产量</t>
  </si>
  <si>
    <t>通过项目的实施改善麻莲乡1000余亩耕地灌溉问题，提升耕地质量，增肌农户种植收入。</t>
  </si>
  <si>
    <t>2022年乡村振兴试点村</t>
  </si>
  <si>
    <t>门源县东川镇尕牧龙中村集约化种植产业园</t>
  </si>
  <si>
    <t>尕牧龙中村二社篮球场旁</t>
  </si>
  <si>
    <t>东川镇人民政府</t>
  </si>
  <si>
    <t>流转村民土地2500亩，建设集约化种植产业园；拟购置拖拉机4台、收割机4台、打草机连拖拉机1台、播种机4台及其他农用工具；建设大棚一座，600平方米；停放农机具场地一处，400平方米；
建设粮食储存仓库450平方米。</t>
  </si>
  <si>
    <t>通过项目实施运营，就近吸纳脱贫户、特殊困难家庭及有意愿的一般群众约5-8人直接从事生产销售工作。</t>
  </si>
  <si>
    <t>群众实现就近创业及务工；壮大发展村集体经济，巩固脱贫攻坚成果，带动脱贫户增收。</t>
  </si>
  <si>
    <t>门源县农田灌区维修项目</t>
  </si>
  <si>
    <t>灌区</t>
  </si>
  <si>
    <t>东川镇仙米乡、珠固乡</t>
  </si>
  <si>
    <t>县农牧水利和科技局</t>
  </si>
  <si>
    <t>对东川镇浩惠灌区及仙米乡、珠固乡因灾损毁的18个泵站进行维修</t>
  </si>
  <si>
    <t>通过对引水水源损坏段进行维修改造、重要土渠段进行混凝土衬砌，使项目区耕地得到适时足量的灌溉，提高项目区粮食产量，增加农民收入。</t>
  </si>
  <si>
    <t>提升耕地出产能力，带动群众增收。</t>
  </si>
  <si>
    <t>门源县东川镇尕牧龙下村芽苗菜培植种植项目</t>
  </si>
  <si>
    <t>尕牧龙下村</t>
  </si>
  <si>
    <t>东川镇    人民政府</t>
  </si>
  <si>
    <t>修缮工作间厂房，安装保温恒温设施、设备，购置培植相关设施。</t>
  </si>
  <si>
    <t>申请少数民族发展资金</t>
  </si>
  <si>
    <t>完成建设任务，预计村集体年收益达到10万元，新增就业岗位10个。</t>
  </si>
  <si>
    <t>项目建设过程中可创造阶段性工作岗位60个，重点向脱贫群众和监测对象倾斜.</t>
  </si>
  <si>
    <t>绿色有机农畜产品输出地（二）养殖业（11项）</t>
  </si>
  <si>
    <t>门源县皇城乡藏系羊养殖项目</t>
  </si>
  <si>
    <t>养
殖
业</t>
  </si>
  <si>
    <t>门源县
种畜繁育场
（皇城农牧场）</t>
  </si>
  <si>
    <t>皇城乡人民政府</t>
  </si>
  <si>
    <t>购置可移动羊圈2座（每座506㎡）；购置除粪铲车1台，小型三轮摩托车（垃圾清运车）2辆；购买种公羊100只、种母羊1000只；购买草料400吨，精饲料150吨；年内组织藏羊拍卖会1次。</t>
  </si>
  <si>
    <t>皇城乡东滩村村集体经济</t>
  </si>
  <si>
    <t>年内出售藏羊800余只，销售收入110万元左右，纯利润可达31万元，村集体经济收入可增加15万元。</t>
  </si>
  <si>
    <t>通过本项目的实施，使项目区藏羊养殖得到科学发展，有利于打造皇城乡特色藏羊品牌，增加产品附加值，同时带动当地农户发展，提高项目区牧户经济收入，通过藏羊高效养殖技术推广项目活动，转变藏羊传统生产方式，保护天然草场和增加牧民收入。</t>
  </si>
  <si>
    <t>北山乡奶牛集中养殖托管试点基地基础设施配套建设</t>
  </si>
  <si>
    <t>北山根村</t>
  </si>
  <si>
    <t>2023年</t>
  </si>
  <si>
    <t>项目建成第一年不收取租赁承包费，第二年起从经营利润中提取60%注入北山根村集体，发展壮大村集体经济实力；提取10%作为托管试点基地维护基金，确保托管基地正常运行；30%作为租赁承包方赢利，并吸纳本村脱贫户劳动力及其他群众务工。</t>
  </si>
  <si>
    <t>2021年乡村振兴试点村</t>
  </si>
  <si>
    <t>门源县西滩乡边麻掌村林麝养殖项目</t>
  </si>
  <si>
    <t>养殖业</t>
  </si>
  <si>
    <t>边麻掌村</t>
  </si>
  <si>
    <t>新建标准化林麝圈舍1861.40平方米 ；林麝活动区 2472.80平方米 ；隔离舍 93.07平方米 ；饲料储备库 260 平方米 ；饲料加工用房 100 平方米，产品包装车间100平方米 ，业务用房 120平方米 ，半封闭式堆粪场 100平方米，晒场 350 平方米等</t>
  </si>
  <si>
    <t>该项目建成后，固定资产为村委所有，以入股方式投入，按最终占比达到分红收益，预计年收入达到20万元</t>
  </si>
  <si>
    <t>发展壮大村集体经济，安排本村贫困户就业。</t>
  </si>
  <si>
    <t>门源县西滩乡上西滩村生猪养殖项目</t>
  </si>
  <si>
    <t>上西滩村</t>
  </si>
  <si>
    <t>新建繁育猪舍1栋，保育猪舍1栋，隔离猪舍1栋，饲料棚1栋，业务用房1座，育肥猪舍2栋，新建混凝土挡墙60米，铁艺围墙420m,铁艺大门1座，电动伸缩门1座，养殖配套设备，新建混凝土路面及室外给排水管网等。</t>
  </si>
  <si>
    <t>该项目建成后，固定资产为村委所有，由村内股份经济合作社运营收益，预计年收益20万元</t>
  </si>
  <si>
    <t>门源县泉口镇西河坝合作社牦牛育肥大棚建设项目</t>
  </si>
  <si>
    <t>西河坝村</t>
  </si>
  <si>
    <t>依托村级合作社建设设施农业用地20亩、5栋2400㎡牛棚，消毒室1处25㎡，消毒池3处，兽医室1处30㎡，饲草库房1处300㎡，场区硬化1200㎡，围墙550米，注射栏1个，给水工程500米，输电线路500米的牦牛育肥大棚</t>
  </si>
  <si>
    <t>建设规模化养殖基地，村集体经济年收益达2.5万元，服务带动西河坝村183户760人，群众满意度达90%以上</t>
  </si>
  <si>
    <t>发展壮大村集体经济，促进农户增收，减轻西河坝村村民就业压力</t>
  </si>
  <si>
    <t>门源县泉口镇后沟村养殖基地建设项目</t>
  </si>
  <si>
    <t>后沟村易地搬迁原址</t>
  </si>
  <si>
    <t>建设设施农业用地20亩、10栋2400㎡牛棚，消毒室2处50㎡，消毒池3处，管理用房1处60㎡，兽医室1处30㎡，饲草库房1处300㎡，青贮窖2座540m3，粪污处理区1处，隔离棚1栋120㎡，场区硬化2400㎡，土方工程1处，辅助设施新建大门1个，围墙550米，注射栏1个，给水工程500米，输电线路500米的后沟村村集体经济牛场养殖基地</t>
  </si>
  <si>
    <t>建设规模化养殖基地，村集体经济年收益达15万元，服务带动后沟村262户996人，群众满意度达90%以上</t>
  </si>
  <si>
    <t>发展壮大村集体经济，带动村内种养殖大户发展产业，促进农户增收</t>
  </si>
  <si>
    <t>门源县东川镇碱沟村林麝养殖基地建设项目</t>
  </si>
  <si>
    <t>东川镇碱沟村四社</t>
  </si>
  <si>
    <t>新建标准化养殖舍3栋630平方米，运动场630平方米，兽医治疗室40平方米，防疫消毒室40平方米，储草棚200平方米，畜禽有机物处置场30平方米，取香间40平方米，围墙延长300米，增高围栏1200米。辅助用房100平米。购置11FJX-23型畜禽尸体处理机一套。切碎机和饲料加工机各1台。购置清洗消毒设备1套。购置产品加工设备系统1套。购置林麝30只。</t>
  </si>
  <si>
    <t>引进养殖林麝30头（只）预计麝香年收益12万元，繁殖收益3万元。</t>
  </si>
  <si>
    <t>设立公益性岗位两个，带动脱贫户32户116人，参与林麝养殖，每年按照收益给予补贴，巩固脱贫攻坚成果</t>
  </si>
  <si>
    <t>门源县东川镇甘沟村生态土鸡养殖场</t>
  </si>
  <si>
    <t>甘沟村</t>
  </si>
  <si>
    <t>新建1000平方米的土鸡养殖大棚，附助用房120平方米，购置配套设备，占地7亩</t>
  </si>
  <si>
    <t>壮大村集体经济，预计村集体年收益达到3万元，增加农牧民收入</t>
  </si>
  <si>
    <t>解决就业岗位2个，带动富余劳动力34户109人。</t>
  </si>
  <si>
    <t>门源县东川镇巴哈村生态猪养殖场</t>
  </si>
  <si>
    <t>巴哈村一社</t>
  </si>
  <si>
    <t>购买巴哈村胜基土鸡养殖专业合作社一处，购置设施设备，猪苗500头，占地面积18亩。（合作社手续齐全，因劳力问题，常年处于闲置状态）</t>
  </si>
  <si>
    <t>壮大村集体经济，预计村集体年收益达到3万，增加群众收入。</t>
  </si>
  <si>
    <t>巩固脱贫攻坚成果与乡村振兴战略有效衔接，解决就业岗位2个，带动脱贫户34户102人持续增收。</t>
  </si>
  <si>
    <t>门源县仙米乡梅花村村集体产业发展项目</t>
  </si>
  <si>
    <t>改建</t>
  </si>
  <si>
    <t>梅花村</t>
  </si>
  <si>
    <t>仙米乡人民政府</t>
  </si>
  <si>
    <t>基础设施建设包括养殖场道路硬化、畜棚改建、设备采购等，另以市场价购置牦牛488头（具体以市场价为准）以及养殖所需饲料等。</t>
  </si>
  <si>
    <t>建设村集体养殖场1处，由村内股份经济合作社运营收益，村集体经济年收益预计达30万元，群众满意度达90%以上</t>
  </si>
  <si>
    <t>以村集体经营形式运营，壮大村集体经济，同时，通过设置公益岗位等形式带动本村群众就业增收。</t>
  </si>
  <si>
    <t>门源县珠固乡雪龙滩村村畜牧业项目</t>
  </si>
  <si>
    <t>雪龙滩村</t>
  </si>
  <si>
    <t>珠固乡人民政府</t>
  </si>
  <si>
    <t>新建一处养殖场，四幢大棚占地面积480平方米，两幢库房240平方米</t>
  </si>
  <si>
    <t>村集体收益5万元以上</t>
  </si>
  <si>
    <t>群众以务工等形式参与项目，增加收入</t>
  </si>
  <si>
    <t>高原生态旅游目的地（三）旅游业（7项）</t>
  </si>
  <si>
    <t>门源县千诺星空生态旅游牧场建设项目</t>
  </si>
  <si>
    <t>乡村旅游</t>
  </si>
  <si>
    <t>皇城乡东滩村</t>
  </si>
  <si>
    <t>皇城乡
人民政府</t>
  </si>
  <si>
    <t>1、玻璃观景平台及膜结构，面积506㎡；木质观景平台面积700㎡；
2、木栈道从山体西侧到东侧共四条：木栈道①760m，木栈道②680m，木栈道③710m，木栈道④204m；
3、休息平台4座共计500㎡及膜结构；
4、海拔标识2座；
5、供电线路1000米+变压器315KVA； 
6、新建给排水管网2400米；
7、化粪池20平立方米，污粪罐2个 ；
8、木质蒙古包20顶；
9、星空房50座；
10、索道2条；
11、七彩滑道3米1条  1.5米2条 长200米、底座、魔毯；
12、射箭场一处，长100米，宽50米；
13、夜景景观射灯、地灯；
14、人行道踏铺800米；
15、观光车4台；
16、勒勒车4台；
17、入口处休闲驿站200㎡及建筑下部木平台、入口处蒙古特色文化展示厅816㎡及建筑下部木平台；蒙古大营内部休闲观光栈道、观光亭及监控系统一套。</t>
  </si>
  <si>
    <t>1.生态效益.该项目可以使广大农民群众进一步强化生态保护意识，牢固树立“绿水青山就是金山银山”的理念，增强村民保护生态环境、加快绿色发展的积极性主动性，为发展乡村旅游奠定生态环境基础。 
2.社会效益。通过本项目建设，可以有力推动产业升级、建设美丽乡村，逐步实现乡村振兴，从而实现农民群众增收，社会和谐稳定,有利于提高当地产业发展效益。不仅拓宽了群众增收渠道、增加了收入，而且美化亮化了村容村貌，提升了乡村品质，发展了乡村文明，将有效改善农民群众的生产生活条件。
3.经济效益。（1）增加了农牧户的经济收入。（2）为当地村民提供了距家近的就业岗位，拓宽了农牧户经济 来源、增加了农牧户经济收入。（3）通过本项目的实施，完善生态旅游牧场基地基础设施建设，使项目区建设得 到科学发展，增加产品附加值，同时带动当地农户发展，提高项目区 农户经济收入。</t>
  </si>
  <si>
    <t>项目实施后，以出租固定资产的形式租赁给相关旅游资源开发有限公司进行经营，东滩村集体进行分红。在此基础上，项目建设租赁的东滩村集体草场，按照租赁实际亩数，经与牧民代表协商，每年向东滩村村集体支付草场租金用于增加村集体收入。并积极倡导鼓励东滩村有意愿入股的牧民群众加入其中入股分红，增加家庭经济收入。同时，与企业签订用工合同优先解决有意愿有能力的贫困户及其他本村牧户通过经营、景区环卫、保卫、服务等岗位就业。</t>
  </si>
  <si>
    <t>门源县苏吉滩乡民俗体验升级改造</t>
  </si>
  <si>
    <t>苏吉湾村</t>
  </si>
  <si>
    <t>苏吉滩乡人民政府</t>
  </si>
  <si>
    <t>依托原苏吉滩乡寄宿制小学校舍校园旧址优势，在保留学校原貌的基础 上，将九幢房屋规划为不同题材的展馆。其中：干部教育活动场所一处，爱国主义红色教育、民族团结教育场所各一处，旧学生食堂一处，原有房
屋均进行合理布局。</t>
  </si>
  <si>
    <t>建成后预计每年各村分红1万元</t>
  </si>
  <si>
    <t>收入用于发展村集体经济、可带动周边群众致富</t>
  </si>
  <si>
    <t>门源县阴田乡农耕文化体验园建设项目</t>
  </si>
  <si>
    <t>大沟脑村</t>
  </si>
  <si>
    <t>阴田乡人民政府</t>
  </si>
  <si>
    <t>修整旧河道约10亩，深2.5米，形成垂钓鱼塘；大木屋3座，每个约100㎡；新建木栈道，宽2米，约1000米；卵石路约2000㎡；混凝土挡墙约150m³；木廊约100㎡；停车场约300㎡；帐篷10顶。</t>
  </si>
  <si>
    <t>预计每年能实现村集体收益10万元。同时，在带动当地农副产品销售的基础上，能有效改善周边生态环境。</t>
  </si>
  <si>
    <t>在项目实施过程中可带动村内群众进行务工。</t>
  </si>
  <si>
    <t>门源县东川镇孔家庄村农家院提升改造项目</t>
  </si>
  <si>
    <t>提升改造</t>
  </si>
  <si>
    <t>东川镇孔家庄村</t>
  </si>
  <si>
    <t>院内房屋内外改造提升，院内地坪、大门提升改造，院落新建顶棚，改造污水管道，新建卫生厕所，空气能取暖设备等。</t>
  </si>
  <si>
    <t>盘活原有农家院资源，壮大村集体经济，预计年收益5万。</t>
  </si>
  <si>
    <t>解决就业岗位5个，全村372户1449户进行分红收益，</t>
  </si>
  <si>
    <t>门源县东川镇麻当生态露营基地建设项目</t>
  </si>
  <si>
    <t>麻当村四社</t>
  </si>
  <si>
    <t>集装箱式房屋、蒙古包（帐篷石头文化中心景区，新建生态儿童游乐场一处，土鸡散养圈一处，冷水鱼养殖池塘一处，生活垃圾收集池3个，生活污水收集管4个。</t>
  </si>
  <si>
    <t>壮大村集体经济</t>
  </si>
  <si>
    <t>辐射带动，增加群众收入，壮大村集体经济。</t>
  </si>
  <si>
    <t>仙米乡桥滩村 
农村创新创业试点建设及休闲农业项目</t>
  </si>
  <si>
    <t>桥滩村</t>
  </si>
  <si>
    <t>在聚阳沟景区入口处新建集民宿体验、休闲娱乐、餐饮服务为一体的两院农家民宿，投资资金为100万元，主要建设内容：长50.4米，宽30米，占地面积1526㎡，建筑面积500㎡，餐厅4间，卧室8间，休闲茶室4间，休闲棋牌室4间，厨房4间，卫生间4间</t>
  </si>
  <si>
    <t>申请财政衔接资金</t>
  </si>
  <si>
    <t>建成后固定资产归桥滩村股份经济合作社所有，由桥滩村股份经济合作社委托第三方运行经营，所产生的收益归村集体所有</t>
  </si>
  <si>
    <t>发展壮大村集体经济，带动本村群众就业增收、</t>
  </si>
  <si>
    <t>门源县珠固乡7村集体经济发展项目</t>
  </si>
  <si>
    <t>珠固寺村</t>
  </si>
  <si>
    <t>依托县级建设的研学基地，购置20座星空房、太空舱及室内设备。在珠固寺村，解放点，集中打造15处农牧户住房，用于旅游接待，犹存委会集中管理接待游客。</t>
  </si>
  <si>
    <t>吸引旅客，增加村集体收入</t>
  </si>
  <si>
    <t>群众参与务工等方式、增加农牧民收入</t>
  </si>
  <si>
    <t>绿色有机农畜产品输出地（四）加工业（9项）</t>
  </si>
  <si>
    <t>门源县青石嘴镇下吊沟村榨油坊</t>
  </si>
  <si>
    <t>加工业</t>
  </si>
  <si>
    <t>下吊沟村</t>
  </si>
  <si>
    <t>青石嘴镇人民政府</t>
  </si>
  <si>
    <t>建设村级榨油坊、改建旧党员活动室、采购设备等</t>
  </si>
  <si>
    <t>帮扶单位共建资金18万元，申请财政衔接资金22万元</t>
  </si>
  <si>
    <t>推进油菜籽收购、加工、销售（榨油坊）产业帮扶，促进本村油菜籽收购和加工力度，保障集体产业壮大和粮农种植收入增长；解决部分脱贫户劳动力就业问题。</t>
  </si>
  <si>
    <t>壮大村集体产业、群众以务工、参与公益性岗位等形式参与项目</t>
  </si>
  <si>
    <t>门源县牛羊屠宰场建设项目</t>
  </si>
  <si>
    <t>工业园区</t>
  </si>
  <si>
    <t>新建标准化屠宰场1处</t>
  </si>
  <si>
    <t>项目建成后，村集体以入股资金进行利益分成，同时为全县富余劳动力提供就业岗位，增加家庭收入。</t>
  </si>
  <si>
    <t>门源县青石嘴镇红沟村“冰沟农家馍馍”项目</t>
  </si>
  <si>
    <t>红沟村</t>
  </si>
  <si>
    <t>在浩门镇设立2家馍馍形象店，在红沟村提档升级4户馍馍农家店；购买馍馍加工成套设备6套，食品运输销售车4辆，食品销售柜台20套；同步进行广告宣传、注册商标及包装设计印制。</t>
  </si>
  <si>
    <t>推进红沟村农家馍馍加工、销售一体化、专业化，扩大市场营销，提高商标知名度，壮大村集体经济，解决部分劳动力就业，增加村民收入，小馍馍撬起乡村振兴大产业。</t>
  </si>
  <si>
    <t>门源县北山乡大泉纯净水建设项目</t>
  </si>
  <si>
    <t>北山乡人民政府</t>
  </si>
  <si>
    <t>拟建10000吨/年矿泉水，年销售收入1000万元。设备投资：车间、仓库、提水设备、包装设备、自动化吹瓶机等。场内设置：水池、消防栓、相应的消防器材。</t>
  </si>
  <si>
    <t>项目建成后将为本村经济发展注入活力，对发展本村经济、引领相关产业发展和解决劳动力就业等方面将起到积极的推动作用。</t>
  </si>
  <si>
    <t>加大村民参与度，带动本村群众就业增收。</t>
  </si>
  <si>
    <t>门源县麻莲乡瓜拉村农副产品加工项目</t>
  </si>
  <si>
    <t>瓜拉村</t>
  </si>
  <si>
    <t>计划建于党员活动室院内，新建一处集奶制品加工等特色农副产品的制作加工厂房一处。</t>
  </si>
  <si>
    <t>特色产业增加村集体经济</t>
  </si>
  <si>
    <t>以工代赈项目性质，雇用村子中脱贫户等收入水平不高的群众。</t>
  </si>
  <si>
    <t>门源县东川镇孔家庄村冷藏保鲜库项目</t>
  </si>
  <si>
    <t>产业发展</t>
  </si>
  <si>
    <t>孔家庄村校园路西侧</t>
  </si>
  <si>
    <t>新建低温冷冻库600平方米，
购置专业冷藏运输拖车1辆；冷藏运输货柜（33吨标准箱）4个。建设总面积1200平方米的1个露天停车场。</t>
  </si>
  <si>
    <t>巩固脱贫攻坚成果与乡村振兴战略有效衔接，带动脱贫户持续增收。</t>
  </si>
  <si>
    <t>门源县东川镇塔龙滩村农副产品精深加工与展示项目</t>
  </si>
  <si>
    <t>塔龙滩村</t>
  </si>
  <si>
    <t>建设规模2000平方米，主要包括清洗间、检测实验室、消毒间、生产车间、预包装车间、仓储间、冷库、办公区。</t>
  </si>
  <si>
    <t>辐射带动，增加群众收入</t>
  </si>
  <si>
    <t>巩固脱贫攻坚成果与乡村振兴战略有效衔接，解决就业岗位2个，带动脱贫户100人持续增收。</t>
  </si>
  <si>
    <t>门源县东川镇尕牧龙下村饲料加工项目</t>
  </si>
  <si>
    <t>购置合作社、改扩建厂房1栋，购置设备与原材料</t>
  </si>
  <si>
    <t>完成建设任务，预计村集体年收益达到15万元，新增就业岗位15个。</t>
  </si>
  <si>
    <t>门源县珠固乡初麻院村畜产品冷链车间建设项目</t>
  </si>
  <si>
    <t>初麻院村</t>
  </si>
  <si>
    <t>在初麻院村建设300平方米畜产品冷链车间一处，购置及包设备等</t>
  </si>
  <si>
    <t>村集体年收益4.5万元以上</t>
  </si>
  <si>
    <t>通过建设冷链车间，将我村优质牛羊肉发往内地省份，带动周边群众增加收入</t>
  </si>
  <si>
    <t>（五）其他（11项）</t>
  </si>
  <si>
    <t>门源县皇城乡
北山村电子商务提升工程</t>
  </si>
  <si>
    <t>电
子
商
务
运
营</t>
  </si>
  <si>
    <t>新建＋
改扩建</t>
  </si>
  <si>
    <t>皇城乡
小集镇
（皇城乡
汽车站）</t>
  </si>
  <si>
    <t>1、产品展示大厅60㎡改建及相关配套设施。2、直播室、办公室等业务用房、相关配套设施。
3、新建300㎡冷库一处及相关配套设施。
4、原有房屋后院新建水泥地坪1650㎡。  
5、牛羊肉及活体牛羊运输冷链车两辆。
6、原有房屋供暖设施的改建及更换。
7、原有房屋内、外电源的改建及更换。
8、垃圾处理车辆及暂储室建设。</t>
  </si>
  <si>
    <t>财政衔接资金</t>
  </si>
  <si>
    <t>皇城乡北山村村集体经济</t>
  </si>
  <si>
    <t>通过电商把地方农牧特色产品推向社会、推向更为广阔的市场平台，让更多人能接触到具有地方特色的纯天然放心的青海农副产品。另外，本项目当中预建的冷链设备产业，为农牧民现有批量的牛羊肉及其他农副产品的储存、收货、发货等提供便利。以当地的浓厚民族特色产品为主营销产品，如牛羊肉、冬虫夏草、藏红花、蕨麻、菜籽油、酥油等。</t>
  </si>
  <si>
    <t>本项目实施后，优先考虑本乡镇人员，电商平台可以为本乡镇脱贫户中就业困难的大中专毕业生和其他无固定务工渠道的脱贫劳动力为重点，提供稳定的就业岗位，解决就业问题。  。</t>
  </si>
  <si>
    <t>门源县浩门镇粮油、建材物流仓储服务中心建设项目</t>
  </si>
  <si>
    <t>物流服务</t>
  </si>
  <si>
    <t>浩门镇赶马路</t>
  </si>
  <si>
    <t>1、新建物流配送车间3500平方米、建材用房1处4200平方米，二手车交易用房1处2300平方米，车辆维修车间3处2850平方米，农副产品交易区1处4000平方米，建材加工车间1处1800平方米，常温仓储用房2处1500平方米，常温冷冻、冷藏仓储用房1处1000平方米，业务用房300平方米。总面积21450平方米。
 2、乡村振兴衔接资金2000万元用于农副产品交易区投资（粮油交易区700万元，仓储700万元，冷冻、冷藏仓储用房投资600万）。
3、自筹资金2500万用于新建物流配送车间、建材用房、二手车交易用房、车辆维修车间、建材加工车间、办公业务用房。</t>
  </si>
  <si>
    <t>申请财政
衔接资金+</t>
  </si>
  <si>
    <t>浩门镇九村村集体经济</t>
  </si>
  <si>
    <t>按照入股资金比例向项目村分红，增加村集体经济收入10万元以上，带动浩门镇九村群众及脱贫户就近务工，群众满意度达95%以上。</t>
  </si>
  <si>
    <t>带动九村群众和脱贫户就近务工30人左右，带动九村个体工商户150户300余人。</t>
  </si>
  <si>
    <t>门源县东川镇孔家庄村物流园建设项目</t>
  </si>
  <si>
    <t>孔家庄村南环路南侧</t>
  </si>
  <si>
    <t>建设完善的供水、供电、铺面等基础设施建设;建立期货交易信息平台，配备电脑设备、LED等</t>
  </si>
  <si>
    <t>门源县珠固乡初麻院村光伏电站建设项目</t>
  </si>
  <si>
    <t>光伏产业</t>
  </si>
  <si>
    <t>新建360KWP光伏电站</t>
  </si>
  <si>
    <t>村集体经济年收益30.9万元</t>
  </si>
  <si>
    <t>群众参与，公益性岗位等形式参与项目</t>
  </si>
  <si>
    <t>门源县珠固乡德宗村光伏发展项目</t>
  </si>
  <si>
    <t>德宗村</t>
  </si>
  <si>
    <t>德宗村农户屋顶光伏电站、德宗沟光伏电站一处</t>
  </si>
  <si>
    <t>通过创新产业发展，增加村集体经济</t>
  </si>
  <si>
    <t>通过创新产业发展，增加村集体经济，村民收入</t>
  </si>
  <si>
    <t>门源县仙米林场场部苗圃道路、水渠、温棚改建项目</t>
  </si>
  <si>
    <t>林场基础设施</t>
  </si>
  <si>
    <t>基础设施改建建设</t>
  </si>
  <si>
    <t>海北门源回族自治县仙米林场场部</t>
  </si>
  <si>
    <t>门源县仙米林场</t>
  </si>
  <si>
    <t>1.对病害道路改建1466米，其中宽度4米的道路1175米，3.5米道路291米，改建为嵌草砖路面；           
2.改建混凝土U型水渠820米，包括每20米设分水口；                                        
3.建设温棚133平方米，包括保温、遮阳电动卷帘。</t>
  </si>
  <si>
    <t>申请欠发达林场资金</t>
  </si>
  <si>
    <t>仙米林场</t>
  </si>
  <si>
    <t>1.提高了苗圃经营管理水平 。2.国土绿化提供珍贵及优良乡土树种奠定了良好的基础。3.带动了周边村集体经济的发展。4.有利于森林资源保护，促进可持续发展。</t>
  </si>
  <si>
    <t>脱贫户（监测户）以参与生态公益性岗位形式，增加家庭收入。</t>
  </si>
  <si>
    <t>门源县浩门林场基层管护站建设项目</t>
  </si>
  <si>
    <t>土建</t>
  </si>
  <si>
    <t>浩门林场</t>
  </si>
  <si>
    <t>2023年5月-2024年10月</t>
  </si>
  <si>
    <t>门源县林草局</t>
  </si>
  <si>
    <t>新建4个基层管护站（苏吉管护站、西滩管护站、二道崖湾管护站、大沟管护站）管护用房一栋，给排水、供电、道路地坪等配套设施</t>
  </si>
  <si>
    <t>申请以工代赈资金</t>
  </si>
  <si>
    <t>当地群众</t>
  </si>
  <si>
    <t>项目总投资846.47万元，施工单位在施工过程中应本着“能用人工完成的工作尽量不用机械、能用当地群众的尽量不用专业队伍”的原则，保质保量的完成项目的施工任务。共吸纳当地群众113人参与到项目的建设，累计投入天数为965天，总计15865工日，平均每个工日160元。根据以工代赈有关规定，充分利用当地剩余劳动力及因疫无法外出务工人员，在完善当地基础设施的同时，通过本项目的实施，可使当地群众获得劳务报酬253.8万元。</t>
  </si>
  <si>
    <t>通过以工代赈项目实施，在一定时期内提供工作岗位，提高当地农牧民收入水平。</t>
  </si>
  <si>
    <t>门源县东川苗圃改造提升项目</t>
  </si>
  <si>
    <t>基础设施</t>
  </si>
  <si>
    <t>东川镇</t>
  </si>
  <si>
    <t>新建铁艺围墙300米；硬化苗圃内道路8480平方米；新建铁艺大门一座；新建机井4口；新建混凝土水渠1789.9米。</t>
  </si>
  <si>
    <t>项目总投资509.45万元，施工单位在施工过程中应本着“能用人工完成的工作尽量不用机械、能用当地群众的尽量不用专业队伍”的原则，保质保量的完成项目的施工任务。共吸纳当地群众68人参与到项目的建设，累计投入天数为145天，总计9840工日，平均每个工日160元。根据以工代赈有关规定，充分利用当地剩余劳动力，在完善当地基础设施的同时，通过本项目的实施，可使当地群众获得劳务报酬157.4万元。</t>
  </si>
  <si>
    <t>通过以工代赈项目实施，提供工作岗位，提高当地农牧民收入水平。</t>
  </si>
  <si>
    <t>门源县仙米林场基层管护站建设项目</t>
  </si>
  <si>
    <t>新建3个基层管护站（东旭管护站、巴哈管护站、麻当沟管护站）管护用房一栋，给排水、供电、道路地坪等配套设施</t>
  </si>
  <si>
    <t>项目总投资551.92万元，施工单位在施工过程中应本着“能用人工完成的工作尽量不用机械、能用当地群众的尽量不用专业队伍”的原则，保质保量的完成项目的施工任务。共吸纳当地群众104人参与到项目的建设，累计投入天数1157天，总计10380工日，平均每个工日160元。根据以工代赈有关规定，充分利用当地剩余劳动力及因疫无法外出务工人员，在完善当地基础设施的同时，通过本项目的实施，可使当地群众获得劳务报酬166.1万元。</t>
  </si>
  <si>
    <t>门源县2023年监测户到户产业发展项目</t>
  </si>
  <si>
    <t>到户产业</t>
  </si>
  <si>
    <t>门源县</t>
  </si>
  <si>
    <t>各乡镇人民政府</t>
  </si>
  <si>
    <t>对符合条件的监测户给予产业帮扶，人均安排资金6400元，用于发展家庭产业</t>
  </si>
  <si>
    <t>项目户</t>
  </si>
  <si>
    <t>产业帮扶70人，人均增收500元以上，项目户满意度90%以上。</t>
  </si>
  <si>
    <t>通过项目的实施，使监测户拥有家庭产业，增加家庭收入，降低致贫返贫风险</t>
  </si>
  <si>
    <t>新增</t>
  </si>
  <si>
    <t>门源县2023年低氟边销茶推广项目</t>
  </si>
  <si>
    <t>产业类</t>
  </si>
  <si>
    <t>县民族宗教事务局</t>
  </si>
  <si>
    <t>购买50万元边销茶在全县脱贫户等困难群体中发放</t>
  </si>
  <si>
    <t>全县脱贫群众等</t>
  </si>
  <si>
    <t>完成50万元边销茶的推广发放，倡导健康饮茶，减少地氟病，助力健康门源建设</t>
  </si>
  <si>
    <t>引导群众树立健康饮茶意识，减少地氟病。</t>
  </si>
  <si>
    <t>二、基础设施（23项）</t>
  </si>
  <si>
    <t>（一）饮水安全（6项）</t>
  </si>
  <si>
    <t>门源县苏吉滩乡皇城乡机井建设项目</t>
  </si>
  <si>
    <t>村基础设施</t>
  </si>
  <si>
    <t>苏吉滩乡扎麻图，皇城乡马营村</t>
  </si>
  <si>
    <t>新建机井35眼</t>
  </si>
  <si>
    <t>项目村
群众</t>
  </si>
  <si>
    <t>改善村人畜饮水条件，群众满意度达95%。</t>
  </si>
  <si>
    <t>改善群众的饮水问题，增加人民群众的获得感、幸福感</t>
  </si>
  <si>
    <t>方案待编</t>
  </si>
  <si>
    <t>2023年门源县北山、西滩、泉口等两乡一镇人畜饮水维修改造工程</t>
  </si>
  <si>
    <t>基础
设施</t>
  </si>
  <si>
    <t>北山乡大泉等三村、西滩乡老龙湾村、泉口镇大湾村等3个乡镇5个行政村</t>
  </si>
  <si>
    <t>新建引水口，水源保护200米，更换管道6.77公里，配套各类阀门井14座，引水口防护挡墙30米</t>
  </si>
  <si>
    <t>方案已编制，待审查</t>
  </si>
  <si>
    <t>2023年门源县皇城、苏吉滩等四乡三镇人畜饮水维修改造工程</t>
  </si>
  <si>
    <t>皇城乡东滩村，苏吉滩乡苏吉湾村，青石嘴镇红沟村，北山乡北山根村，西滩乡上西滩、东马场、边麻掌、簸箕湾，泉口镇腰巴槽、西河坝、花崖、多麻滩、窑洞庄、中滩、俄博沟、黄树湾及东川镇碱沟村、尕石门社等7个乡镇19个村社</t>
  </si>
  <si>
    <t>2023年门源县东川、仙米及珠固等两乡一镇人畜饮水维修改造工程</t>
  </si>
  <si>
    <t>东川镇甘沟、仙米乡梅花、珠固乡元树等3个乡镇6个村社</t>
  </si>
  <si>
    <t>新建引水口4座，维修改造引水口1座；机井1座（含井房及电气部分）；更换输水干管6条，总长11867m；供水支管2条，长864m；配套修建100T蓄水池1座，引水口后阀门井5座，蓄水池后阀门井1座，检查井7座，分水井1座，放空井1座，减压井2座，减压井前控制阀门井2座，引水口水源地保护（网围栏）5处，长1170m；跨河段管道防护6处，总长167m（每处分别长25m、20m、40m、40m、22m、20m）。</t>
  </si>
  <si>
    <t>2023年门源县浩门镇头塘村人畜饮水维修改造工程</t>
  </si>
  <si>
    <t>头塘村</t>
  </si>
  <si>
    <t>更换主管道10公里，支管16公里，各类建筑物30座</t>
  </si>
  <si>
    <t>在2023年9月底完成项目建设改善农村人居环境，群众满意度达到90%</t>
  </si>
  <si>
    <t>门源县西滩乡上西滩，东山村人畜饮水维修改造工程</t>
  </si>
  <si>
    <t>上西滩村，东山村</t>
  </si>
  <si>
    <t>更换主管道 17公里，分支管13公里，各类建筑物35座</t>
  </si>
  <si>
    <t>在2023年9月底完成项目建设；群众满意度达到90%</t>
  </si>
  <si>
    <t>（二）村内道路（12项）</t>
  </si>
  <si>
    <t>门源县皇城乡西（滩）--桌（子掌）路建设项目</t>
  </si>
  <si>
    <t>皇城乡西滩村</t>
  </si>
  <si>
    <t>县交通运输局</t>
  </si>
  <si>
    <t>本项目位于门源县皇城乡境内，路线1起点接皇城乡桌子掌通村硬化路K3+400处，终点K5+572接皇城乡马营村通村硬化路，该段路线长5.572km；路线2 起点接皇城乡桌子掌通村硬化路K5+300处，终点K2+828接皇城乡桌子掌通村砂路，该段路线长2.828km；各路线累计全长为8.4公里，路基宽5米，路面宽4米的水泥砼路面。包含铅丝石笼调水坝128米，错车道26处，拆除重建波纹管涵17.5米/3道，维修利用钢筋砼圆管涵6米/1道，维修利用钢筋盖板涵13.5米/3道，平面交叉1处，标志标牌5处，波形护栏48米，道口标注56根等。</t>
  </si>
  <si>
    <t>申请财政衔接资金+行业部门资金</t>
  </si>
  <si>
    <t>完成村内道路改造8.4公里，群
众满意度达90%以上。</t>
  </si>
  <si>
    <t>建成后，可满足西滩
村509人的出行困难问题，村级面貌进一步提升，群众幸福感和获得感进一步增强。</t>
  </si>
  <si>
    <t>总投资694.3万元，其中336万元为行业资金，已落实</t>
  </si>
  <si>
    <t>门源县皇(城农牧场)-苏(吉湾村)路</t>
  </si>
  <si>
    <t>苏吉滩乡苏吉湾村</t>
  </si>
  <si>
    <r>
      <rPr>
        <sz val="9"/>
        <rFont val="宋体"/>
        <family val="2"/>
      </rPr>
      <t>本项目是苏吉前滩村的村内硬化，共由7条路线组成，各路线累计全长为3.427公里路线1、路线7按四级公路（Ⅱ类），设计速度15km/h，路基宽4.5米，路面宽3.5米的标准进行修建，其余5条路线为路面整治工程，路基、路面宽度与现有老路同宽。包含平面交叉11处，培路肩2.185km</t>
    </r>
    <r>
      <rPr>
        <sz val="9"/>
        <rFont val="Microsoft YaHei"/>
        <family val="2"/>
      </rPr>
      <t>²</t>
    </r>
    <r>
      <rPr>
        <sz val="9"/>
        <rFont val="宋体"/>
        <family val="2"/>
      </rPr>
      <t>等工程。</t>
    </r>
  </si>
  <si>
    <t>完成村内道路改造3.427公里，群众满意度达90%以上。</t>
  </si>
  <si>
    <t>建成后，可满足苏吉湾村群众的出行困难问题，村级面貌进一步提升，群众幸福感和获得感进一步增强。</t>
  </si>
  <si>
    <t>总投资272.2万元，其中121.2万元为行业资金，已落实</t>
  </si>
  <si>
    <t>门源县青石嘴镇尕大滩村通村养护工程</t>
  </si>
  <si>
    <t>青石嘴镇尕大滩村</t>
  </si>
  <si>
    <t>整治里程为总长9.6公里沥青砼路面和3.517公里水泥砼路面。包含一条主线和一条支线。沥青砼路面主线K0+000-K6+122段路基宽6米、路面宽5.5米；K6+122-K6+878段路基宽5米，路面铺满；K6+878-K7+840段路基宽5米，路面宽4.5米；K7+840-K8+395段路基宽6米、7米，路面宽5.5米、7米满铺；K8+395-K8+624段路基宽6.5米，路面宽6米。支线路基宽6米，路面宽5.5米。水泥砼路面路基宽4米、4.5米、5米、5.5米，相对应路面宽3.5米、4米、4.5米、5米。入户道口146处，长1米，宽3米。清淤边沟2677米，开挖边沟2637.6米，C30砼边沟606.2米，维修利用盖板涵7.5米/1道，新建钢管涵53.7米/8道，改建钢波纹管涵14米/2道，新建钢波纹管涵9米/1道，平面交叉27处，路面标线593.9平方米，单柱式标志牌22处，减速带30米，道口标注16根等。</t>
  </si>
  <si>
    <t>完成13.117公里村内道路建设，群众满意度达90%以上。</t>
  </si>
  <si>
    <t>建成后，可满足尕大滩村群众的出行问题，村级面貌进一步提升，群众幸福感和获得感进一步增强。</t>
  </si>
  <si>
    <t>总投资1183.34万元，其中384 万元为行业资金，已到位</t>
  </si>
  <si>
    <t>门源县东川镇寺儿沟村公路养护工程</t>
  </si>
  <si>
    <t>东川镇寺儿沟村</t>
  </si>
  <si>
    <r>
      <rPr>
        <sz val="9"/>
        <rFont val="宋体"/>
        <family val="2"/>
      </rPr>
      <t>整治里程为总长6.2公里沥青砼路面。主线起点接铁麻公路K49+440处，终点位于寺儿沟村庄南侧。路基宽6米，路面宽5.5米，设计汽车荷载等级为公路</t>
    </r>
    <r>
      <rPr>
        <sz val="9"/>
        <rFont val="仿宋_GB2312"/>
        <family val="2"/>
      </rPr>
      <t>Ⅱ</t>
    </r>
    <r>
      <rPr>
        <sz val="9"/>
        <rFont val="宋体"/>
        <family val="2"/>
      </rPr>
      <t>级，C30砼边沟485米，边沟盖板957块，土质边沟5846.7米，新建钢管涵32.5米/5道，改建钢波纹管涵14米/2道，维修利用涵洞11米/2道，利用接长盖板涵6.5米/2道，维修加固小桥25.16米/2座，平面交叉7处，路面标线539.8平方米，单柱式标志牌16处，道口标注8根，减速带20米等。</t>
    </r>
  </si>
  <si>
    <t>完成6.2公里通村公路建设，群
众满意度达91%以上。</t>
  </si>
  <si>
    <t>总投资361.2万元，其中248 万元为行业资金，已到位</t>
  </si>
  <si>
    <t>门源县苏吉滩乡察汗达吾村（半截沟）村内道路建设项目</t>
  </si>
  <si>
    <t>新建2公里村内水泥砼路面。</t>
  </si>
  <si>
    <t>完成村内道路改造2公里，群众满意度达90%以上。</t>
  </si>
  <si>
    <t>门源县青石嘴镇黑石头村村内道路建设项目</t>
  </si>
  <si>
    <t>青石嘴镇黑石头村</t>
  </si>
  <si>
    <t>路面工程：黑石头村新建宽6米的村内水泥砼路面1.355公里，5.5米的村内水泥砼路面1.855公里，5米的村内水泥砼路面0.229公里，4.5米的村内水泥砼路面0.227公里，4米的村内水泥砼路面2.399公里，3.5米的村内水泥砼路面1.9公里，,3米的村内水泥砼路面0.732公里，,2.5米的村内水泥砼路面0.315公里，2米的村内水泥砼路面0.087公里，；3米入户路2.83公里.沙砾垫层：9275平方米，培路肩：5964.5平方米。 涵洞工程：1-1.0m钢波纹管涵共计8.5m，1-0.3m镀锌钢管涵共计22.5m，排水工程：1715m，安全设施：减速带4m，圆形标志排：2个。</t>
  </si>
  <si>
    <t>完成村内道路改造11.93公里，群
众满意度达90%以上。</t>
  </si>
  <si>
    <t>建成后，可满足黑石头村群众的出行困难问题，村级面貌进一步提升，群众幸福感和获得感进一步增强。</t>
  </si>
  <si>
    <t>门源县仙米乡桥滩村、德欠村、大庄村村内道路建设项目</t>
  </si>
  <si>
    <t>仙米乡桥滩村、德欠村、大庄村</t>
  </si>
  <si>
    <t>路面工程：共计里程为5.239公里，其中桥滩村新建宽5米的村内水泥砼路面0.82公里，4米的村内水泥砼路面0.095公里,3米的村内水泥砼路面0.456公里；3米入户路1.315公里；小宁缠社新建宽6米的村内水泥砼路面0.167公里，,4米的村内水泥砼路面0.166公里；德欠村宽3米的村内水泥砼路面0.261公里，宽,3.5米的村内水泥砼路面0.696公里，3米入户路0.524公里；大庄村宽4米的村内水泥砼路面0.255公里，3.5米的村内水泥砼路面0.425公里,3米入户路0.059公里。               沙砾垫层：9881.3平方米，培路肩：2619.5平方米，                             涵洞工程：1-0.3m镀锌钢管涵48米，4-1.5m钢波纹管涵28m，                      排水工程：811米，安全设施：减速带：24米，圆形标志牌：2个。</t>
  </si>
  <si>
    <t>完成村内道路改造5.24公里，群众满意度达90%以上。</t>
  </si>
  <si>
    <t>建成后，可满足群众的出行困难问题，村级面貌进一步提升，群众幸福感和获得感进一步增强。</t>
  </si>
  <si>
    <t>门源县珠固乡元树村村内道路建设项目</t>
  </si>
  <si>
    <t>珠固乡元树村</t>
  </si>
  <si>
    <t>新建5.804公里村内水泥砼路面。新建宽3.5米的村内水泥砼路面3.625公里，宽3米的村内水泥砼路面0.66公里；宽3米入户路1.519公里.C25混凝土边沟385米；边沟盖板25块；波形护栏500米；标志牌5块；减速带60米。</t>
  </si>
  <si>
    <t>完成村内道路改造5.804公里，群
众满意度达90%以上。</t>
  </si>
  <si>
    <t>建成后，可满足元树村群众的出行困难问题，村级面貌进一步提升，群众幸福感和获得感进一步增强。</t>
  </si>
  <si>
    <t>门源县泉口镇东沙河村村内道路建设项目</t>
  </si>
  <si>
    <t>泉口镇东沙河村</t>
  </si>
  <si>
    <t>路面工程：共计修建20.522公里水泥混凝土路面，其中宽5米的水泥混凝土路面2.892公里，宽4.5米的水泥混凝土路面1.502公里，宽4米的水泥混凝土路面3.445公里，宽3.5米的水凝混凝土路面2.815公里，宽3米的水泥混凝土路面2.685公里，宽2.5米的水泥混凝土路面0.833公里，宽3米的入户路6.35公里，排水工程：边沟盖板50m，涵洞工程1-0.3m镀锌钢管涵21m，安全设施：减速带32m，圆形标志牌4块</t>
  </si>
  <si>
    <t>完成村内道路改造14公里，群众满意度达90%以上。</t>
  </si>
  <si>
    <t>建成后，可满足大庄村群众的出行困难问题，村级面貌进一步提升，群众幸福感和获得感进一步增强。</t>
  </si>
  <si>
    <t>门源县阴田乡卡子沟村村内道路提升项目</t>
  </si>
  <si>
    <t>阴田乡卡子沟村</t>
  </si>
  <si>
    <t>路面工程：新建宽6米沥青砼路面1.921公里。桥涵工程：维修利用1-8m小桥一座，维修利用20-16m大桥1座，全利用涵洞4道。路基防护工程：护脚墙110米，安全设施：波形梁护栏560米，减速带12米，标线：653.2平方米。</t>
  </si>
  <si>
    <t>完成村内1.921公里沥青砼路面，群众满意度达90%以上。</t>
  </si>
  <si>
    <t>建成后，可满足卡子沟村群众的出行困难问题，村级面貌进一步提升，群众幸福感和获得感进一步增强。</t>
  </si>
  <si>
    <t>门源县东川镇塔龙滩村村内道路建设项目</t>
  </si>
  <si>
    <t>东川镇塔龙滩村</t>
  </si>
  <si>
    <t>新建27.737公里村内水泥砼路面。新建宽6米的村内水泥砼路面0.67公里，宽5米的村内水泥砼路面1.74公里，宽4.5米的村内水泥砼路面2.38公里，宽4米的村内水泥砼路面9.66公里，宽3.5米的村内水泥砼路面1.14公里，宽3米的村内水泥砼路面1.95公里，宽2.5米的村内水泥砼路面0.93公里；宽3米入户路9.267公里.C25混凝土边沟420米；边沟盖板48块；维修利用检查井4座；1-1.5米钢波纹管涵16米/2道；波形护栏400米；警示柱178根；标志牌20块；减速带306米。</t>
  </si>
  <si>
    <t>完成村内道路27.737公里村内水泥砼路面，群众满意度达90%以上。</t>
  </si>
  <si>
    <t>建成后，可满足塔龙滩村群众的出行困难问题，村级面貌进一步提升，群众幸福感和获得感进一步增强。</t>
  </si>
  <si>
    <t>门源县浩门镇二道崖湾村村内道路建设项目</t>
  </si>
  <si>
    <t>浩门镇二道崖湾村</t>
  </si>
  <si>
    <t>路面工程：共计二道崖湾村硬化路里程为：27.445公里，其中宽6米的村内水泥砼路面8.962公里，4.5米的村内水泥砼路面2.941公里，4米的村内水泥砼路面1.696公里，3.5米的村内水泥砼路面4.634公里，,3米的村内水泥砼路面5.194公里，,2.5米的村内水泥砼路面0.221公里；3.5米入户路1.935公里，3米入户路1.859公里.沙砾垫层：22561平方米，培路肩：13722.5平方米，涵洞工程：1-0.3m镀锌钢管涵共计53m，排水工程：0.3*0.3m边沟277m。安全设施：减速带1道6m，60cm圆形标志牌2个，70cm三角形标志牌4个。</t>
  </si>
  <si>
    <t>完成村内道路改造27公里，群
众满意度达90%以上。</t>
  </si>
  <si>
    <t>建成后，可满足二道崖湾村群众的出行困难问题，村级面貌进一步提升，群众幸福感和获得感进一步增强。</t>
  </si>
  <si>
    <t>（三）污水管网（1项）</t>
  </si>
  <si>
    <t>门源县青石嘴镇黑石头村污水管网建设项目二期</t>
  </si>
  <si>
    <t>污水管网</t>
  </si>
  <si>
    <t>门源县生态环境局</t>
  </si>
  <si>
    <t>污水主管网1111米，入户支管网472米，检查井110座，化粪池3座。</t>
  </si>
  <si>
    <t>逐步处理农村水环境污染问题，更好地优化农村水环境，改善人居环境，改进农民生活品质。</t>
  </si>
  <si>
    <t>污水搜集率达到90%，农村生活污水治理农户受益率达到100%。</t>
  </si>
  <si>
    <t>（四）防洪项目（4项）</t>
  </si>
  <si>
    <t>门源县泉口镇花崖村村内防洪工程</t>
  </si>
  <si>
    <t>排洪项目</t>
  </si>
  <si>
    <t>花崖村</t>
  </si>
  <si>
    <t>新建花崖村排洪渠2.5公里</t>
  </si>
  <si>
    <t>建成后有利于改善河道周边环境，并能改善河道行洪能力，充分发挥村内河道的防洪排涝功能，保护村庄安全。</t>
  </si>
  <si>
    <t>改善沿河人居环境，并充分发挥内河的防洪排涝功能。</t>
  </si>
  <si>
    <t>门源县东川镇塔龙塔排洪渠建设项目</t>
  </si>
  <si>
    <t>上、下塔龙滩沟总治理长度为2.095km。治理范围为：上塔龙滩沟总治理长1.11km，从岗青公路跨路涵洞（右侧）开始至大通河河口汇水口处结束；下塔龙滩沟总治理长0.985km，从下塔龙滩村最上游住户住宅30m处开始至大通河河口汇水口处结束</t>
  </si>
  <si>
    <t>门源县上铁迈村村内防洪工程</t>
  </si>
  <si>
    <t>上铁迈村</t>
  </si>
  <si>
    <t>上铁迈主沟新建左右岸堤防总长度为3189m（左岸1618m、右岸1571m），支沟新建左右格宾网箱总长度为359m（左岸176m、右岸183m），新建踏步10座，排水管7座，车桥1座。</t>
  </si>
  <si>
    <t>建成后有利于改善水质，提升水环境，改善沿河人居环境，并充分发挥内河的防洪排涝功能，保护村庄安全。</t>
  </si>
  <si>
    <t>门源县纳隆村村内防洪工程</t>
  </si>
  <si>
    <t>纳隆村</t>
  </si>
  <si>
    <t>从纳隆村1#公路桥上游200m处开始至下游2#公路桥处结束，治理沟道总长905m，新建联锁式生态护坡防洪堤总长1759m（其中左岸段修建长851.10m、右岸段修建长907.90m），重力式防洪堤挡墙长23m（左岸），新建踏步12座，排水管5座，潜坝8座</t>
  </si>
  <si>
    <t>三、人居环境整治（2项）</t>
  </si>
  <si>
    <t>门源县皇城乡农村人居环境改善项目</t>
  </si>
  <si>
    <t>人居环境整治</t>
  </si>
  <si>
    <t>皇城乡四村</t>
  </si>
  <si>
    <t>皇城乡北山村、西滩村、马营村、东滩村设置压缩式垃圾车配套垃圾箱50个；小型三轮垃圾车5辆；抽粪车1辆；小集镇下水管道改造。</t>
  </si>
  <si>
    <t>完成后，将进一步补齐全乡人居环境整治工作短板，群众满意度达90%以上。</t>
  </si>
  <si>
    <t>建成后通过全面升级全乡人居环境整治硬件设施，从根本上解决村容村貌“脏乱差”的情况，提升人民群众的生活质量。</t>
  </si>
  <si>
    <t>门源县苏吉滩乡农村人居环境改善项目</t>
  </si>
  <si>
    <t>察汉达吾村、燕麦图呼村
、苏吉湾村
、扎麻图村
、药草梁村</t>
  </si>
  <si>
    <t>购置5辆国六4-6方专用垃圾压缩车，5台小型四驱铲车装载机，100个大号户外垃圾桶。</t>
  </si>
  <si>
    <t>四、补助及其他类（4项）</t>
  </si>
  <si>
    <t>门源县2023年脱贫劳动力稳岗就业补助项目</t>
  </si>
  <si>
    <t>务工补助</t>
  </si>
  <si>
    <t>由县人社局会同各乡镇对外出务工脱贫劳动力跨省稳定就业3个月以上的人员，给予一次性交通补助，补助标准不得高于1000元/人。返乡在乡（青海省内）务工3个月以上的给予劳务补助，补助标准不得高于1000元/人。</t>
  </si>
  <si>
    <t>脱贫劳动力</t>
  </si>
  <si>
    <t>鼓励脱贫劳动力外出务工，增加其家庭收入。</t>
  </si>
  <si>
    <t>门源县2023年小额信贷贴息项目</t>
  </si>
  <si>
    <t>530小额信贷贴息</t>
  </si>
  <si>
    <t>门源县乡村振兴局</t>
  </si>
  <si>
    <t>向符合条件的“530”贷款户予以贴息补助。</t>
  </si>
  <si>
    <t>530贷款户</t>
  </si>
  <si>
    <t>通过项目的实施调动脱贫劳动力自主发展产业的积极性，增加家庭收入，进一步巩固脱贫攻坚成果。</t>
  </si>
  <si>
    <t>门源县2023年雨露计划大学生及两后生补助项目</t>
  </si>
  <si>
    <t>教育补助</t>
  </si>
  <si>
    <t>对符合条件的建档立卡脱贫户（监测户）两后生进行补助。</t>
  </si>
  <si>
    <t>建档立卡大学生及两后生</t>
  </si>
  <si>
    <t>通过项目的实施扶持脱贫大学生及两后生完成学业。</t>
  </si>
  <si>
    <t>村庄规划编制项目</t>
  </si>
  <si>
    <t>规划编制</t>
  </si>
  <si>
    <t>门源县自然资源局</t>
  </si>
  <si>
    <t>以乡村振兴试点村为重点，编制我县94个行政村村庄规划</t>
  </si>
  <si>
    <t>项目村</t>
  </si>
  <si>
    <t>完成村庄规划编制，项目村满意度达到90%以上。</t>
  </si>
  <si>
    <t>通过项目的实施，使村内产业、基础设施、公共服务等项目的建设有依据。</t>
  </si>
  <si>
    <t>门源县2023年财政衔接推进乡村振兴补助资金计划实施项目表</t>
  </si>
  <si>
    <t>部门意见</t>
  </si>
  <si>
    <t>合计（43项）</t>
  </si>
  <si>
    <t>一、产业项目（17项）</t>
  </si>
  <si>
    <t>（一）种植业（3项）</t>
  </si>
  <si>
    <t>门源县浩门镇小沙沟股份经济合作社发展项目</t>
  </si>
  <si>
    <t>1.自走式饲料收货机1台；2.三零农工装载机1台；3.800平米粮油房、粮食晒场2000平米等。</t>
  </si>
  <si>
    <t>同意。1.核实环评、土地等相关手续；2.以方案、合同等形式完善联农带农机制；3.调整完善建设内容；4.完善绩效目标后报县财政批复；5.提前完成项目可研、评审、批复等程序。</t>
  </si>
  <si>
    <t>门源县北山乡青稞油菜制种基地建设项目</t>
  </si>
  <si>
    <t>对原有合作社进行改造、农田整治、设备购置等</t>
  </si>
  <si>
    <t>项目建成后改善农业生产条件，抗御自然灾害，使农业增产、群众增收，且对土壤改良，美化环境，改变自然面貌起到重要作用。</t>
  </si>
  <si>
    <t>门源县东川浩惠灌区、珠固乡泵站维修项目</t>
  </si>
  <si>
    <t>东川镇、珠固乡</t>
  </si>
  <si>
    <t>对东川镇浩惠灌区进行维修改造，同时对珠固乡部分泵站进行维修</t>
  </si>
  <si>
    <t>通过对引水水源、原有渠道损坏段进行维修改造、重要土渠段进行混凝土衬砌，使项目区耕地得到适时足量的灌溉，提高项目区粮食产量，增加农民收入。</t>
  </si>
  <si>
    <t>同意。1.若涉及环评、林草等事宜及时办理相关手续；2.调整完善建设内容；3.完善绩效目标后报县财政批复；4.提前完成项目可研、评审、批复等程序。</t>
  </si>
  <si>
    <t>（二）养殖业（7项）</t>
  </si>
  <si>
    <t>门源县皇城乡藏系羊品牌壮大提升项目</t>
  </si>
  <si>
    <t>购置可移动羊圈2座；购置饲料粉碎搅拌机一台，装载机一台，小型三轮垃圾清运车2辆；购买种公羊40只、种母羊760只；购买草料150吨，精饲料60吨。</t>
  </si>
  <si>
    <t>皇城乡4村村集体</t>
  </si>
  <si>
    <t>年内出售藏羊800余只，销售收入110万元左右，纯利润可达31万元，村集体经济收入可增加11万元。</t>
  </si>
  <si>
    <t>通过项目的实施，使项目区藏羊养殖得到科学发展，有利于打造皇城乡特色藏羊品牌，增加产品附加值，同时带动当地农户发展，提高项目区牧户经济收入，通过藏羊高效养殖技术推广项目活动，转变藏羊传统生产方式，保护天然草场和增加牧民收入。</t>
  </si>
  <si>
    <t>同意。1.核实环评、土地等相关手续；2.以方案、合同等形式完善联农带农机制；3.调整完善建设内容；4.完善绩效目标后报县财政批复；5.提前完成项目可研、评审、批复等程序；6.配套相应的环保设施。</t>
  </si>
  <si>
    <t>门源县北山乡奶牛集中养殖托管试点基地基础设施配套建设</t>
  </si>
  <si>
    <t>建设大山口至奶牛集中养殖托管试点基地至米家湾出口，全程5公里，宽5米，硬化道路。建设奶牛集中养殖托管试点基地人人畜饮水。</t>
  </si>
  <si>
    <t>发展壮大村集体经济，带动本村群众就业增收</t>
  </si>
  <si>
    <t>新建养殖大棚20栋，引种等</t>
  </si>
  <si>
    <t>发展壮大村集体经济，同时已设置公益性岗位形式带动群众就业增收。</t>
  </si>
  <si>
    <t>同意。1.办理环评、土地等相关手续；2.以方案、合同等形式完善联农带农机制；3.调整完善建设内容；4.完善绩效目标后报县财政批复；5.提前完成项目可研、评审、批复等程序；6.配套相应的环保设施。</t>
  </si>
  <si>
    <t>新建育肥猪舍3幢，每幢面积为300平方米，新建繁育猪舍1幢面积为300平方米，新建保育猪舍1幢面积为300平方米，新建隔离舍1幢面积为200平方米，新建饲料棚1座500平方米，新建业务用房1座面积为100平方米，新建混凝土路面500平方米，室外给排水管网。</t>
  </si>
  <si>
    <t>同意。1.办理环评、土地、施工许可证等相关手续；2.以方案、合同等形式完善联农带农机制；3.调整完善建设内容；4.完善绩效目标后报县财政批复；5.提前完成项目可研、评审、批复等程序；6.配套相应的环保设施。</t>
  </si>
  <si>
    <t>门源县泉口镇后沟村村集体经济牛场养殖基地建设项目</t>
  </si>
  <si>
    <t>同意。1.明确原有资产权属，办理原有资产处置手续；2.重新办理环评手续。3.以方案、合同等形式完善联农带农机制；4.调整完善建设内容；5.完善绩效目标后报县财政批复；6.提前完成项目可研、评审、批复等程序；7.配套相应的环保设施。</t>
  </si>
  <si>
    <t>门源县仙米乡梅花村产业发展项目</t>
  </si>
  <si>
    <t>改造现有养殖棚圈4处，配套环保设施，购置适龄牦牛。</t>
  </si>
  <si>
    <t>建设村集体养殖场1处，村集体经济年收益预计达21万元，群众满意度达90%以上</t>
  </si>
  <si>
    <t>（三）旅游业（2项）</t>
  </si>
  <si>
    <t>院内房屋内外改造提升，院内地坪、大门维修，院落新建顶棚，改造污水管道，新建卫生厕所，空气能取暖设备等。购置餐饮、自驾营地、住宿所需各类设备。</t>
  </si>
  <si>
    <t>同意。1.核实环评、土地等相关手续；2.以方案、合同等形式完善联农带农机制；3.调整完善建设内容；4.完善绩效目标后报县财政批复；5.提前完成项目可研、评审、批复等程序；.配套餐饮油烟净化设施。</t>
  </si>
  <si>
    <t>集装箱式房屋、蒙古包（帐篷）、木屋，新建木栈道，石头文化中心景区，打造十户特色民宿，新建生态儿童游乐场一处，土鸡散养圈一处，冷水鱼养殖池塘一处，生活垃圾收集池3个，生活污水收集管4个，游客服务接待点一处。</t>
  </si>
  <si>
    <t>（四）加工业（1项）</t>
  </si>
  <si>
    <t>红沟村农家馍馍铺</t>
  </si>
  <si>
    <t>建设贮藏仓库建设60平米；冷藏车1辆；品牌建设。</t>
  </si>
  <si>
    <t>推进红沟村农家馍馍加工、销售一体化、专业化，打开销路，保障集体产业壮大收入增长；解决部分劳动</t>
  </si>
  <si>
    <t>同意。1.办理环评、土地等相关手续；2.以方案、合同等形式完善联农带农机制；3.调整完善建设内容；4.完善绩效目标后报县财政批复；5.提前完成项目可研、评审、批复等程序。</t>
  </si>
  <si>
    <t>（五）其他（4项）</t>
  </si>
  <si>
    <t>电子商务</t>
  </si>
  <si>
    <t>1、产品展示大厅60㎡改建及相关配套设施。
2、业务用房、相关配套设施。
3、打造蒙古族特色门头装饰50㎡
4、新建200㎡冷库一处及相关配套设施。
9、原有房屋后院新建水泥地坪1650㎡。  
5、牛羊肉及活体牛羊运输工具。
6、原有房屋供暖设施的改建及更换。
7、原有房屋内、外电源的改建及更换。
8、原房屋内部以蒙古族风格装修改建。</t>
  </si>
  <si>
    <t>电商平台可以为本乡镇脱贫户中就业困难的大中专毕业生和其他无固定务工渠道的脱贫劳动力为重点，提供稳定的就业岗位，解决就业问题。</t>
  </si>
  <si>
    <t>同意。1.皇城乡与县交通运输局对接办理资产手续。2.以方案、合同等形式完善联农带农机制；3.调整完善建设内容；4.完善绩效目标后报县财政批复；5.提前完成项目可研、评审、批复等程序。</t>
  </si>
  <si>
    <t>门源县三进综合物流仓储建材服务中心建设项目</t>
  </si>
  <si>
    <t>新建物流配送车间、五金建材用房1处，二手车交易用房1处，车辆维修车间3处，农副产品交易区1处，建材加工车间1处，常温仓储用房2处，冷冻、冷藏仓储用房1处，中心物业服务站1处。总面积18520.02平方米。</t>
  </si>
  <si>
    <t>同意。1.办理环评、土地、施工许可证等相关手续。2.以方案、合同等形式完善联农带农机制；3.调整完善建设内容；4.完善绩效目标后报县财政批复；5.提前完成项目可研、评审、批复等程序。</t>
  </si>
  <si>
    <t>边销茶推广项目</t>
  </si>
  <si>
    <t>全县</t>
  </si>
  <si>
    <t>县民宗局</t>
  </si>
  <si>
    <t>购买25万元边销茶在全县脱贫户等困难群体中发放</t>
  </si>
  <si>
    <t>完成25万元边销茶的推广发放，倡导健康饮茶，减少地氟病，助力健康门源建设</t>
  </si>
  <si>
    <t>同意。1.提前完成项目方案、评审、批复等程序；2.调整完善建设内容；3.完善绩效目标后报县财政批复。</t>
  </si>
  <si>
    <t>二、基础设施（21项）</t>
  </si>
  <si>
    <t>门源县苏吉滩乡皇城乡打井工程</t>
  </si>
  <si>
    <t>机井35眼</t>
  </si>
  <si>
    <t>（二）村内道路（10项）</t>
  </si>
  <si>
    <t>新建8.4公里村内水泥砼路面。</t>
  </si>
  <si>
    <t>完成村内道路改造8.4公里，群众满意度达90%以上。</t>
  </si>
  <si>
    <t>新建3.427公里村内水泥砼路面。</t>
  </si>
  <si>
    <t>门源县青石嘴镇尕大滩村公路（整治工程）</t>
  </si>
  <si>
    <t>改建9.6公里沥青砼路面。</t>
  </si>
  <si>
    <t>完成9.6公里通村公路建设，群众满意度达90%以上。</t>
  </si>
  <si>
    <t>总投资783万元，其中384 万元为行业资金，已到位</t>
  </si>
  <si>
    <t>门源县东川镇寺儿沟村公路（整治工程）</t>
  </si>
  <si>
    <t>改建6.2公里沥青砼路面。</t>
  </si>
  <si>
    <t>完成6.2公里通村公路建设，群众满意度达91%以上。</t>
  </si>
  <si>
    <t>改建11.6公里村内水泥砼路面。</t>
  </si>
  <si>
    <t>完成村内道路改造11.6公里，群众满意度达90%以上。</t>
  </si>
  <si>
    <t>新6公里（德欠村2公里，桥滩村二社1公里、小宁缠1公里，大庄村1公里）村内水泥砼路面路。</t>
  </si>
  <si>
    <t>完成村内道路改造6公里，群
众满意度达90%以上。</t>
  </si>
  <si>
    <t>新建3公里村内水泥砼路面。</t>
  </si>
  <si>
    <t>完成村内道路改造3公里，群
众满意度达90%以上。</t>
  </si>
  <si>
    <t>新建2公里沥青砼路面。</t>
  </si>
  <si>
    <t>完成村内0.139公里水泥砼路面路、5.507公里沥青砼路面，群众满意度达90%以上。</t>
  </si>
  <si>
    <t>新建12.6公里村内水泥砼路面。</t>
  </si>
  <si>
    <t>申请少数民族发展资金+行业部门资金</t>
  </si>
  <si>
    <t>完成村内道路12.6公里村内水泥砼路面，群众满意度达90%以上。</t>
  </si>
  <si>
    <t>新建14公里村内水泥砼路面。</t>
  </si>
  <si>
    <t>2022年3月-2022年7月</t>
  </si>
  <si>
    <t>污水主管网 1500米，入户支管网500米，检查井30座。</t>
  </si>
  <si>
    <t>门源县泉口镇花崖村河道治理项目</t>
  </si>
  <si>
    <t>沟道治理</t>
  </si>
  <si>
    <t>治理花崖村沟道2.5公里</t>
  </si>
  <si>
    <t>新建排洪渠2.8km</t>
  </si>
  <si>
    <t>门源县上铁迈沟沟道治理工程</t>
  </si>
  <si>
    <t>上铁迈主沟新建左右岸防洪堤长度为2886m</t>
  </si>
  <si>
    <t>门源县纳隆村沟道治理项目</t>
  </si>
  <si>
    <t>治理纳隆沟2.3km</t>
  </si>
  <si>
    <t>皇城乡北山村、西滩村、马营村、东滩村设置压缩式垃圾车配套垃圾箱50个；小型三轮垃圾车14辆，北山村、西滩村、马营村购置压缩式垃圾车1（辆），购置小型挖掘机1（台）；、抽粪车2辆。</t>
  </si>
  <si>
    <t>燕麦图呼村
、苏吉湾村
、扎麻图村
、药草梁村</t>
  </si>
  <si>
    <t>新建垃圾集中收集点四座，购置设备等。</t>
  </si>
  <si>
    <t>同意。1.对接土地，若不能落实土地，用于购置设施设备；2.调整完善建设内容；3.完善绩效目标后报县财政批复；4.提前完成项目可研、评审、批复等程序。</t>
  </si>
  <si>
    <t>四、补助类（3项）</t>
  </si>
  <si>
    <t>改造现有养殖棚圈4处，配套环保设施，购置适龄牲畜。</t>
  </si>
  <si>
    <t>完成2公里沥青砼路面，群众满意度达90%以上。</t>
  </si>
  <si>
    <t>门源县2023年巩固拓展脱贫攻坚成果和乡村振兴项目库储备表</t>
  </si>
  <si>
    <t>建设大山口至奶牛集中养殖托管试点基地至米家湾出口，全程5公里，宽5米，硬化道路。
建设奶牛集中养殖托管试点基地人畜饮水。</t>
  </si>
  <si>
    <t>解决北山乡奶牛集中养殖托管试点基地出行难及人畜饮水问题，形成完善畅通的道路网络，有力地推动了乡村的开发建设，促进了乡村的统筹发展。</t>
  </si>
  <si>
    <t>门源县人力资源和社会保障局</t>
  </si>
  <si>
    <t>通过电商把地方农牧特色产品推向社会，使本村及周边各乡、村的农牧民也参与进来，为巩固拓展脱贫攻坚成果、再为国家乡村振兴政策助推一把力。同时，村集体年预计收入8万元。</t>
  </si>
  <si>
    <t>受益对象</t>
  </si>
  <si>
    <t>补贴就业人数500人以上，受益对象满意度90%以上。</t>
  </si>
  <si>
    <t>发放小额信贷额度2000万元以上，贴息贷款户1500户以上，受益对象满意度90%以上。</t>
  </si>
  <si>
    <t>补助两后生500人以上，受益对象满意度90%以上。</t>
  </si>
  <si>
    <t>新建及改建引水口3座，维修改造引水口1座；引水口冲砂管、溢流管改建1处，长50m；更换管道总长24802m/21条，其中输水干管13171m/9条；供水干管500m/4条；供水支管1664m/2条；配套修建100T蓄水池1座，清淤清洗50T蓄水池1座，引水口后阀门井4座，蓄水池后阀门井1座，检查井28座，排气井1座，放空井1座，农村供水工程标志牌3座；管道回填土方段1处，长约300m，回填方为360m³；河道改线、管道防护2处，长600m，清淤河道堆积物1815m³；对100T蓄水池周边修建档墙防护1处，长40m；引水口水源地保护（网围栏）7处，长1280m；蓄水池进行保护（网围栏）修复，共7处，总长315m；跨河段管道防护24处，总长为963m。</t>
  </si>
</sst>
</file>

<file path=xl/styles.xml><?xml version="1.0" encoding="utf-8"?>
<styleSheet xmlns="http://schemas.openxmlformats.org/spreadsheetml/2006/main">
  <fonts count="18">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9"/>
      <color theme="1"/>
      <name val="Calibri"/>
      <family val="2"/>
      <scheme val="minor"/>
    </font>
    <font>
      <b/>
      <sz val="11"/>
      <color theme="1"/>
      <name val="Calibri"/>
      <family val="2"/>
      <scheme val="minor"/>
    </font>
    <font>
      <sz val="20"/>
      <color theme="1"/>
      <name val="方正小标宋简体"/>
      <family val="2"/>
    </font>
    <font>
      <b/>
      <sz val="10"/>
      <color theme="1"/>
      <name val="楷体_GB2312"/>
      <family val="2"/>
    </font>
    <font>
      <sz val="9"/>
      <color theme="1"/>
      <name val="宋体"/>
      <family val="2"/>
    </font>
    <font>
      <sz val="9"/>
      <name val="宋体"/>
      <family val="2"/>
    </font>
    <font>
      <sz val="10"/>
      <color theme="1"/>
      <name val="宋体"/>
      <family val="2"/>
    </font>
    <font>
      <sz val="9"/>
      <color rgb="FF000000"/>
      <name val="宋体"/>
      <family val="2"/>
    </font>
    <font>
      <sz val="10"/>
      <name val="宋体"/>
      <family val="2"/>
    </font>
    <font>
      <sz val="8"/>
      <color theme="1"/>
      <name val="宋体"/>
      <family val="2"/>
    </font>
    <font>
      <sz val="9"/>
      <name val="Calibri"/>
      <family val="2"/>
      <scheme val="minor"/>
    </font>
    <font>
      <sz val="12"/>
      <name val="宋体"/>
      <family val="2"/>
    </font>
    <font>
      <sz val="9"/>
      <name val="Microsoft YaHei"/>
      <family val="2"/>
    </font>
    <font>
      <sz val="9"/>
      <name val="仿宋_GB2312"/>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right style="thin"/>
      <top style="thin"/>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lignment vertical="top"/>
      <protection/>
    </xf>
  </cellStyleXfs>
  <cellXfs count="99">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9" fillId="0" borderId="0" xfId="0" applyFont="1" applyFill="1" applyAlignment="1">
      <alignment horizontal="left" vertical="center" indent="2"/>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12"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9" fillId="0" borderId="1" xfId="0" applyFont="1" applyFill="1" applyBorder="1" applyAlignment="1">
      <alignment horizontal="center" vertical="center"/>
    </xf>
    <xf numFmtId="0" fontId="0" fillId="0" borderId="1" xfId="0" applyFill="1" applyBorder="1" applyAlignment="1">
      <alignment horizontal="left" vertical="center"/>
    </xf>
    <xf numFmtId="0" fontId="9"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9"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0" fillId="0" borderId="1" xfId="0" applyFill="1" applyBorder="1" applyAlignment="1">
      <alignment vertical="center" wrapText="1"/>
    </xf>
    <xf numFmtId="1" fontId="9" fillId="0" borderId="2" xfId="0" applyNumberFormat="1" applyFont="1" applyFill="1" applyBorder="1" applyAlignment="1">
      <alignment horizontal="center" vertical="center" shrinkToFit="1"/>
    </xf>
    <xf numFmtId="0" fontId="9" fillId="0" borderId="2" xfId="0" applyFont="1" applyFill="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3" fillId="2" borderId="5" xfId="0" applyFont="1" applyFill="1" applyBorder="1" applyAlignment="1">
      <alignmen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 fontId="11" fillId="0" borderId="2" xfId="0" applyNumberFormat="1" applyFont="1" applyFill="1" applyBorder="1" applyAlignment="1">
      <alignment horizontal="center" vertical="center" shrinkToFit="1"/>
    </xf>
    <xf numFmtId="0" fontId="11" fillId="0" borderId="2" xfId="0" applyFont="1" applyFill="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0" borderId="1" xfId="0" applyFont="1" applyFill="1" applyBorder="1" applyAlignment="1">
      <alignment vertical="center"/>
    </xf>
    <xf numFmtId="0" fontId="8" fillId="0" borderId="0" xfId="0" applyFont="1" applyFill="1" applyAlignment="1">
      <alignment vertical="center"/>
    </xf>
    <xf numFmtId="0" fontId="9" fillId="0" borderId="1" xfId="0" applyNumberFormat="1" applyFont="1" applyFill="1" applyBorder="1" applyAlignment="1" applyProtection="1">
      <alignment horizontal="left" vertical="center" wrapText="1"/>
      <protection/>
    </xf>
    <xf numFmtId="0" fontId="8" fillId="0" borderId="1" xfId="0" applyFont="1" applyFill="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9" fillId="0" borderId="1" xfId="0" applyNumberFormat="1" applyFont="1" applyFill="1" applyBorder="1" applyAlignment="1">
      <alignment horizontal="center" vertical="center"/>
    </xf>
    <xf numFmtId="0" fontId="9" fillId="3" borderId="1" xfId="0" applyNumberFormat="1" applyFont="1" applyFill="1" applyBorder="1" applyAlignment="1" applyProtection="1">
      <alignment horizontal="left" vertical="center" wrapText="1"/>
      <protection/>
    </xf>
    <xf numFmtId="0" fontId="9" fillId="0" borderId="1" xfId="0" applyFont="1" applyFill="1" applyBorder="1" applyAlignment="1">
      <alignment horizontal="left" vertical="top" wrapText="1"/>
    </xf>
    <xf numFmtId="0" fontId="4" fillId="0" borderId="1" xfId="0" applyFont="1" applyFill="1" applyBorder="1" applyAlignment="1">
      <alignment vertical="center"/>
    </xf>
    <xf numFmtId="0" fontId="14"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99"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66</xdr:row>
      <xdr:rowOff>0</xdr:rowOff>
    </xdr:from>
    <xdr:ext cx="142875" cy="28575"/>
    <xdr:sp macro="" textlink="">
      <xdr:nvSpPr>
        <xdr:cNvPr id="2" name="Text Box 2"/>
        <xdr:cNvSpPr txBox="1"/>
      </xdr:nvSpPr>
      <xdr:spPr>
        <a:xfrm>
          <a:off x="4229100" y="60312300"/>
          <a:ext cx="142875" cy="28575"/>
        </a:xfrm>
        <a:prstGeom prst="rect">
          <a:avLst/>
        </a:prstGeom>
        <a:noFill/>
        <a:ln w="9525">
          <a:noFill/>
        </a:ln>
      </xdr:spPr>
    </xdr:sp>
    <xdr:clientData/>
  </xdr:oneCellAnchor>
  <xdr:oneCellAnchor>
    <xdr:from>
      <xdr:col>7</xdr:col>
      <xdr:colOff>0</xdr:colOff>
      <xdr:row>66</xdr:row>
      <xdr:rowOff>0</xdr:rowOff>
    </xdr:from>
    <xdr:ext cx="142875" cy="28575"/>
    <xdr:sp macro="" textlink="">
      <xdr:nvSpPr>
        <xdr:cNvPr id="3" name="Text Box 2"/>
        <xdr:cNvSpPr txBox="1"/>
      </xdr:nvSpPr>
      <xdr:spPr>
        <a:xfrm>
          <a:off x="4229100" y="60312300"/>
          <a:ext cx="142875" cy="28575"/>
        </a:xfrm>
        <a:prstGeom prst="rect">
          <a:avLst/>
        </a:prstGeom>
        <a:noFill/>
        <a:ln w="9525">
          <a:noFill/>
        </a:ln>
      </xdr:spPr>
    </xdr:sp>
    <xdr:clientData/>
  </xdr:oneCellAnchor>
  <xdr:oneCellAnchor>
    <xdr:from>
      <xdr:col>7</xdr:col>
      <xdr:colOff>0</xdr:colOff>
      <xdr:row>67</xdr:row>
      <xdr:rowOff>0</xdr:rowOff>
    </xdr:from>
    <xdr:ext cx="142875" cy="28575"/>
    <xdr:sp macro="" textlink="">
      <xdr:nvSpPr>
        <xdr:cNvPr id="4" name="Text Box 2"/>
        <xdr:cNvSpPr txBox="1"/>
      </xdr:nvSpPr>
      <xdr:spPr>
        <a:xfrm>
          <a:off x="4229100" y="61798200"/>
          <a:ext cx="142875" cy="28575"/>
        </a:xfrm>
        <a:prstGeom prst="rect">
          <a:avLst/>
        </a:prstGeom>
        <a:noFill/>
        <a:ln w="9525">
          <a:noFill/>
        </a:ln>
      </xdr:spPr>
    </xdr:sp>
    <xdr:clientData/>
  </xdr:oneCellAnchor>
  <xdr:oneCellAnchor>
    <xdr:from>
      <xdr:col>7</xdr:col>
      <xdr:colOff>0</xdr:colOff>
      <xdr:row>67</xdr:row>
      <xdr:rowOff>0</xdr:rowOff>
    </xdr:from>
    <xdr:ext cx="142875" cy="28575"/>
    <xdr:sp macro="" textlink="">
      <xdr:nvSpPr>
        <xdr:cNvPr id="5" name="Text Box 2"/>
        <xdr:cNvSpPr txBox="1"/>
      </xdr:nvSpPr>
      <xdr:spPr>
        <a:xfrm>
          <a:off x="4229100" y="61798200"/>
          <a:ext cx="142875" cy="28575"/>
        </a:xfrm>
        <a:prstGeom prst="rect">
          <a:avLst/>
        </a:prstGeom>
        <a:noFill/>
        <a:ln w="9525">
          <a:noFill/>
        </a:ln>
      </xdr:spPr>
    </xdr:sp>
    <xdr:clientData/>
  </xdr:oneCellAnchor>
  <xdr:oneCellAnchor>
    <xdr:from>
      <xdr:col>7</xdr:col>
      <xdr:colOff>0</xdr:colOff>
      <xdr:row>68</xdr:row>
      <xdr:rowOff>0</xdr:rowOff>
    </xdr:from>
    <xdr:ext cx="142875" cy="28575"/>
    <xdr:sp macro="" textlink="">
      <xdr:nvSpPr>
        <xdr:cNvPr id="6" name="Text Box 2"/>
        <xdr:cNvSpPr txBox="1"/>
      </xdr:nvSpPr>
      <xdr:spPr>
        <a:xfrm>
          <a:off x="4229100" y="63179325"/>
          <a:ext cx="142875" cy="28575"/>
        </a:xfrm>
        <a:prstGeom prst="rect">
          <a:avLst/>
        </a:prstGeom>
        <a:noFill/>
        <a:ln w="9525">
          <a:noFill/>
        </a:ln>
      </xdr:spPr>
    </xdr:sp>
    <xdr:clientData/>
  </xdr:oneCellAnchor>
  <xdr:oneCellAnchor>
    <xdr:from>
      <xdr:col>7</xdr:col>
      <xdr:colOff>0</xdr:colOff>
      <xdr:row>68</xdr:row>
      <xdr:rowOff>0</xdr:rowOff>
    </xdr:from>
    <xdr:ext cx="142875" cy="28575"/>
    <xdr:sp macro="" textlink="">
      <xdr:nvSpPr>
        <xdr:cNvPr id="7" name="Text Box 2"/>
        <xdr:cNvSpPr txBox="1"/>
      </xdr:nvSpPr>
      <xdr:spPr>
        <a:xfrm>
          <a:off x="4229100" y="63179325"/>
          <a:ext cx="142875" cy="28575"/>
        </a:xfrm>
        <a:prstGeom prst="rect">
          <a:avLst/>
        </a:prstGeom>
        <a:noFill/>
        <a:ln w="9525">
          <a:noFill/>
        </a:ln>
      </xdr:spPr>
    </xdr:sp>
    <xdr:clientData/>
  </xdr:oneCellAnchor>
  <xdr:oneCellAnchor>
    <xdr:from>
      <xdr:col>7</xdr:col>
      <xdr:colOff>0</xdr:colOff>
      <xdr:row>68</xdr:row>
      <xdr:rowOff>0</xdr:rowOff>
    </xdr:from>
    <xdr:ext cx="142875" cy="28575"/>
    <xdr:sp macro="" textlink="">
      <xdr:nvSpPr>
        <xdr:cNvPr id="8" name="Text Box 2"/>
        <xdr:cNvSpPr txBox="1"/>
      </xdr:nvSpPr>
      <xdr:spPr>
        <a:xfrm>
          <a:off x="4229100" y="63179325"/>
          <a:ext cx="142875" cy="28575"/>
        </a:xfrm>
        <a:prstGeom prst="rect">
          <a:avLst/>
        </a:prstGeom>
        <a:noFill/>
        <a:ln w="9525">
          <a:noFill/>
        </a:ln>
      </xdr:spPr>
    </xdr:sp>
    <xdr:clientData/>
  </xdr:oneCellAnchor>
  <xdr:oneCellAnchor>
    <xdr:from>
      <xdr:col>7</xdr:col>
      <xdr:colOff>0</xdr:colOff>
      <xdr:row>68</xdr:row>
      <xdr:rowOff>0</xdr:rowOff>
    </xdr:from>
    <xdr:ext cx="142875" cy="28575"/>
    <xdr:sp macro="" textlink="">
      <xdr:nvSpPr>
        <xdr:cNvPr id="9" name="Text Box 2"/>
        <xdr:cNvSpPr txBox="1"/>
      </xdr:nvSpPr>
      <xdr:spPr>
        <a:xfrm>
          <a:off x="4229100" y="63179325"/>
          <a:ext cx="142875" cy="28575"/>
        </a:xfrm>
        <a:prstGeom prst="rect">
          <a:avLst/>
        </a:prstGeom>
        <a:noFill/>
        <a:ln w="9525">
          <a:noFill/>
        </a:ln>
      </xdr:spPr>
    </xdr:sp>
    <xdr:clientData/>
  </xdr:oneCellAnchor>
  <xdr:oneCellAnchor>
    <xdr:from>
      <xdr:col>7</xdr:col>
      <xdr:colOff>0</xdr:colOff>
      <xdr:row>68</xdr:row>
      <xdr:rowOff>0</xdr:rowOff>
    </xdr:from>
    <xdr:ext cx="142875" cy="28575"/>
    <xdr:sp macro="" textlink="">
      <xdr:nvSpPr>
        <xdr:cNvPr id="10" name="Text Box 2"/>
        <xdr:cNvSpPr txBox="1"/>
      </xdr:nvSpPr>
      <xdr:spPr>
        <a:xfrm>
          <a:off x="4229100" y="63179325"/>
          <a:ext cx="142875" cy="28575"/>
        </a:xfrm>
        <a:prstGeom prst="rect">
          <a:avLst/>
        </a:prstGeom>
        <a:noFill/>
        <a:ln w="9525">
          <a:noFill/>
        </a:ln>
      </xdr:spPr>
    </xdr:sp>
    <xdr:clientData/>
  </xdr:oneCellAnchor>
  <xdr:oneCellAnchor>
    <xdr:from>
      <xdr:col>7</xdr:col>
      <xdr:colOff>0</xdr:colOff>
      <xdr:row>68</xdr:row>
      <xdr:rowOff>0</xdr:rowOff>
    </xdr:from>
    <xdr:ext cx="142875" cy="28575"/>
    <xdr:sp macro="" textlink="">
      <xdr:nvSpPr>
        <xdr:cNvPr id="11" name="Text Box 2"/>
        <xdr:cNvSpPr txBox="1"/>
      </xdr:nvSpPr>
      <xdr:spPr>
        <a:xfrm>
          <a:off x="4229100" y="63179325"/>
          <a:ext cx="142875" cy="28575"/>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3"/>
  <sheetViews>
    <sheetView tabSelected="1" workbookViewId="0" topLeftCell="A1">
      <selection activeCell="A1" sqref="A1:N1"/>
    </sheetView>
  </sheetViews>
  <sheetFormatPr defaultColWidth="9.00390625" defaultRowHeight="15"/>
  <cols>
    <col min="1" max="1" width="5.8515625" style="2" customWidth="1"/>
    <col min="2" max="2" width="16.28125" style="1" customWidth="1"/>
    <col min="3" max="3" width="5.00390625" style="2" customWidth="1"/>
    <col min="4" max="4" width="9.00390625" style="2" customWidth="1"/>
    <col min="5" max="5" width="9.57421875" style="2" customWidth="1"/>
    <col min="6" max="6" width="9.00390625" style="2" customWidth="1"/>
    <col min="7" max="7" width="8.7109375" style="2" customWidth="1"/>
    <col min="8" max="8" width="40.421875" style="9" customWidth="1"/>
    <col min="9" max="9" width="9.8515625" style="2" customWidth="1"/>
    <col min="10" max="10" width="7.57421875" style="2" customWidth="1"/>
    <col min="11" max="11" width="10.00390625" style="2" customWidth="1"/>
    <col min="12" max="12" width="27.57421875" style="1" customWidth="1"/>
    <col min="13" max="13" width="24.8515625" style="1" customWidth="1"/>
    <col min="14" max="14" width="7.57421875" style="1" customWidth="1"/>
    <col min="15" max="16384" width="9.00390625" style="1" customWidth="1"/>
  </cols>
  <sheetData>
    <row r="1" spans="1:14" ht="36" customHeight="1">
      <c r="A1" s="92" t="s">
        <v>562</v>
      </c>
      <c r="B1" s="93"/>
      <c r="C1" s="94"/>
      <c r="D1" s="94"/>
      <c r="E1" s="93"/>
      <c r="F1" s="93"/>
      <c r="G1" s="93"/>
      <c r="H1" s="95"/>
      <c r="I1" s="94"/>
      <c r="J1" s="94"/>
      <c r="K1" s="93"/>
      <c r="L1" s="95"/>
      <c r="M1" s="96"/>
      <c r="N1" s="94"/>
    </row>
    <row r="2" spans="1:14" s="2" customFormat="1" ht="39" customHeight="1">
      <c r="A2" s="11" t="s">
        <v>0</v>
      </c>
      <c r="B2" s="11" t="s">
        <v>1</v>
      </c>
      <c r="C2" s="11" t="s">
        <v>2</v>
      </c>
      <c r="D2" s="11" t="s">
        <v>3</v>
      </c>
      <c r="E2" s="11" t="s">
        <v>4</v>
      </c>
      <c r="F2" s="11" t="s">
        <v>5</v>
      </c>
      <c r="G2" s="11" t="s">
        <v>6</v>
      </c>
      <c r="H2" s="11" t="s">
        <v>7</v>
      </c>
      <c r="I2" s="11" t="s">
        <v>8</v>
      </c>
      <c r="J2" s="11" t="s">
        <v>9</v>
      </c>
      <c r="K2" s="11" t="s">
        <v>567</v>
      </c>
      <c r="L2" s="11" t="s">
        <v>10</v>
      </c>
      <c r="M2" s="11" t="s">
        <v>11</v>
      </c>
      <c r="N2" s="11" t="s">
        <v>12</v>
      </c>
    </row>
    <row r="3" spans="1:14" s="2" customFormat="1" ht="22.5" customHeight="1">
      <c r="A3" s="97" t="s">
        <v>13</v>
      </c>
      <c r="B3" s="97"/>
      <c r="C3" s="97"/>
      <c r="D3" s="97"/>
      <c r="E3" s="97"/>
      <c r="F3" s="97"/>
      <c r="G3" s="97"/>
      <c r="H3" s="12"/>
      <c r="I3" s="11">
        <f>I4+I58+I86+I89</f>
        <v>44019.45</v>
      </c>
      <c r="J3" s="11"/>
      <c r="K3" s="11"/>
      <c r="L3" s="11"/>
      <c r="M3" s="11"/>
      <c r="N3" s="11"/>
    </row>
    <row r="4" spans="1:14" s="3" customFormat="1" ht="22.5" customHeight="1">
      <c r="A4" s="98" t="s">
        <v>14</v>
      </c>
      <c r="B4" s="98"/>
      <c r="C4" s="98"/>
      <c r="D4" s="98"/>
      <c r="E4" s="98"/>
      <c r="F4" s="98"/>
      <c r="G4" s="98"/>
      <c r="H4" s="13"/>
      <c r="I4" s="15">
        <f>I5+I16+I28+I36+I46</f>
        <v>29131.64</v>
      </c>
      <c r="J4" s="15"/>
      <c r="K4" s="15"/>
      <c r="L4" s="15"/>
      <c r="M4" s="15"/>
      <c r="N4" s="15"/>
    </row>
    <row r="5" spans="1:14" s="4" customFormat="1" ht="12">
      <c r="A5" s="90" t="s">
        <v>15</v>
      </c>
      <c r="B5" s="90"/>
      <c r="C5" s="90"/>
      <c r="D5" s="90"/>
      <c r="E5" s="90"/>
      <c r="F5" s="90"/>
      <c r="G5" s="90"/>
      <c r="H5" s="16"/>
      <c r="I5" s="14">
        <f>SUM(I6:I15)</f>
        <v>4057</v>
      </c>
      <c r="J5" s="14"/>
      <c r="K5" s="14"/>
      <c r="L5" s="78"/>
      <c r="M5" s="78"/>
      <c r="N5" s="78"/>
    </row>
    <row r="6" spans="1:14" s="5" customFormat="1" ht="60.75" customHeight="1">
      <c r="A6" s="17">
        <v>1</v>
      </c>
      <c r="B6" s="18" t="s">
        <v>16</v>
      </c>
      <c r="C6" s="19" t="s">
        <v>17</v>
      </c>
      <c r="D6" s="19" t="s">
        <v>18</v>
      </c>
      <c r="E6" s="19" t="s">
        <v>19</v>
      </c>
      <c r="F6" s="18">
        <v>2023</v>
      </c>
      <c r="G6" s="19" t="s">
        <v>20</v>
      </c>
      <c r="H6" s="19" t="s">
        <v>21</v>
      </c>
      <c r="I6" s="18">
        <v>800</v>
      </c>
      <c r="J6" s="19" t="s">
        <v>22</v>
      </c>
      <c r="K6" s="19" t="s">
        <v>23</v>
      </c>
      <c r="L6" s="19" t="s">
        <v>24</v>
      </c>
      <c r="M6" s="19" t="s">
        <v>25</v>
      </c>
      <c r="N6" s="81"/>
    </row>
    <row r="7" spans="1:14" s="5" customFormat="1" ht="90" customHeight="1">
      <c r="A7" s="17">
        <v>2</v>
      </c>
      <c r="B7" s="18" t="s">
        <v>26</v>
      </c>
      <c r="C7" s="18" t="s">
        <v>27</v>
      </c>
      <c r="D7" s="18" t="s">
        <v>28</v>
      </c>
      <c r="E7" s="18" t="s">
        <v>29</v>
      </c>
      <c r="F7" s="18">
        <v>2023</v>
      </c>
      <c r="G7" s="18" t="s">
        <v>30</v>
      </c>
      <c r="H7" s="19" t="s">
        <v>31</v>
      </c>
      <c r="I7" s="47">
        <v>207</v>
      </c>
      <c r="J7" s="20" t="s">
        <v>22</v>
      </c>
      <c r="K7" s="18" t="s">
        <v>23</v>
      </c>
      <c r="L7" s="22" t="s">
        <v>32</v>
      </c>
      <c r="M7" s="19" t="s">
        <v>33</v>
      </c>
      <c r="N7" s="40" t="s">
        <v>34</v>
      </c>
    </row>
    <row r="8" spans="1:14" s="5" customFormat="1" ht="138.75" customHeight="1">
      <c r="A8" s="17">
        <v>3</v>
      </c>
      <c r="B8" s="18" t="s">
        <v>35</v>
      </c>
      <c r="C8" s="18" t="s">
        <v>36</v>
      </c>
      <c r="D8" s="18" t="s">
        <v>18</v>
      </c>
      <c r="E8" s="18" t="s">
        <v>37</v>
      </c>
      <c r="F8" s="18">
        <v>2023</v>
      </c>
      <c r="G8" s="18" t="s">
        <v>38</v>
      </c>
      <c r="H8" s="19" t="s">
        <v>39</v>
      </c>
      <c r="I8" s="18">
        <v>600</v>
      </c>
      <c r="J8" s="18" t="s">
        <v>22</v>
      </c>
      <c r="K8" s="18" t="s">
        <v>23</v>
      </c>
      <c r="L8" s="19" t="s">
        <v>40</v>
      </c>
      <c r="M8" s="22" t="s">
        <v>41</v>
      </c>
      <c r="N8" s="51"/>
    </row>
    <row r="9" spans="1:14" s="5" customFormat="1" ht="63.75" customHeight="1">
      <c r="A9" s="17">
        <v>4</v>
      </c>
      <c r="B9" s="26" t="s">
        <v>42</v>
      </c>
      <c r="C9" s="18" t="s">
        <v>27</v>
      </c>
      <c r="D9" s="26" t="s">
        <v>18</v>
      </c>
      <c r="E9" s="26" t="s">
        <v>43</v>
      </c>
      <c r="F9" s="18">
        <v>2023</v>
      </c>
      <c r="G9" s="26" t="s">
        <v>44</v>
      </c>
      <c r="H9" s="27" t="s">
        <v>45</v>
      </c>
      <c r="I9" s="26">
        <v>150</v>
      </c>
      <c r="J9" s="20" t="s">
        <v>22</v>
      </c>
      <c r="K9" s="26" t="s">
        <v>23</v>
      </c>
      <c r="L9" s="22" t="s">
        <v>46</v>
      </c>
      <c r="M9" s="22" t="s">
        <v>47</v>
      </c>
      <c r="N9" s="40"/>
    </row>
    <row r="10" spans="1:14" s="5" customFormat="1" ht="45.75" customHeight="1">
      <c r="A10" s="17">
        <v>5</v>
      </c>
      <c r="B10" s="26" t="s">
        <v>48</v>
      </c>
      <c r="C10" s="18" t="s">
        <v>27</v>
      </c>
      <c r="D10" s="17" t="s">
        <v>49</v>
      </c>
      <c r="E10" s="17" t="s">
        <v>50</v>
      </c>
      <c r="F10" s="18">
        <v>2023</v>
      </c>
      <c r="G10" s="26" t="s">
        <v>44</v>
      </c>
      <c r="H10" s="27" t="s">
        <v>51</v>
      </c>
      <c r="I10" s="82">
        <v>250</v>
      </c>
      <c r="J10" s="20" t="s">
        <v>22</v>
      </c>
      <c r="K10" s="26" t="s">
        <v>23</v>
      </c>
      <c r="L10" s="76" t="s">
        <v>52</v>
      </c>
      <c r="M10" s="83" t="s">
        <v>53</v>
      </c>
      <c r="N10" s="76"/>
    </row>
    <row r="11" spans="1:14" s="5" customFormat="1" ht="45.75" customHeight="1">
      <c r="A11" s="17">
        <v>6</v>
      </c>
      <c r="B11" s="20" t="s">
        <v>54</v>
      </c>
      <c r="C11" s="18" t="s">
        <v>27</v>
      </c>
      <c r="D11" s="18" t="s">
        <v>18</v>
      </c>
      <c r="E11" s="18" t="s">
        <v>55</v>
      </c>
      <c r="F11" s="18">
        <v>2023</v>
      </c>
      <c r="G11" s="18" t="s">
        <v>56</v>
      </c>
      <c r="H11" s="19" t="s">
        <v>57</v>
      </c>
      <c r="I11" s="18">
        <v>600</v>
      </c>
      <c r="J11" s="18" t="s">
        <v>22</v>
      </c>
      <c r="K11" s="26" t="s">
        <v>23</v>
      </c>
      <c r="L11" s="19" t="s">
        <v>58</v>
      </c>
      <c r="M11" s="19" t="s">
        <v>59</v>
      </c>
      <c r="N11" s="40"/>
    </row>
    <row r="12" spans="1:14" s="5" customFormat="1" ht="45.75" customHeight="1">
      <c r="A12" s="17">
        <v>7</v>
      </c>
      <c r="B12" s="20" t="s">
        <v>60</v>
      </c>
      <c r="C12" s="18" t="s">
        <v>27</v>
      </c>
      <c r="D12" s="20" t="s">
        <v>28</v>
      </c>
      <c r="E12" s="20" t="s">
        <v>61</v>
      </c>
      <c r="F12" s="18">
        <v>2023</v>
      </c>
      <c r="G12" s="20" t="s">
        <v>56</v>
      </c>
      <c r="H12" s="22" t="s">
        <v>62</v>
      </c>
      <c r="I12" s="20">
        <v>50</v>
      </c>
      <c r="J12" s="18" t="s">
        <v>22</v>
      </c>
      <c r="K12" s="26" t="s">
        <v>23</v>
      </c>
      <c r="L12" s="22" t="s">
        <v>63</v>
      </c>
      <c r="M12" s="22" t="s">
        <v>64</v>
      </c>
      <c r="N12" s="40" t="s">
        <v>65</v>
      </c>
    </row>
    <row r="13" spans="1:14" s="79" customFormat="1" ht="72.75" customHeight="1">
      <c r="A13" s="17">
        <v>8</v>
      </c>
      <c r="B13" s="20" t="s">
        <v>66</v>
      </c>
      <c r="C13" s="18" t="s">
        <v>27</v>
      </c>
      <c r="D13" s="20" t="s">
        <v>18</v>
      </c>
      <c r="E13" s="20" t="s">
        <v>67</v>
      </c>
      <c r="F13" s="75">
        <v>2023</v>
      </c>
      <c r="G13" s="20" t="s">
        <v>68</v>
      </c>
      <c r="H13" s="22" t="s">
        <v>69</v>
      </c>
      <c r="I13" s="75">
        <v>300</v>
      </c>
      <c r="J13" s="51" t="s">
        <v>22</v>
      </c>
      <c r="K13" s="26" t="s">
        <v>23</v>
      </c>
      <c r="L13" s="62" t="s">
        <v>70</v>
      </c>
      <c r="M13" s="76" t="s">
        <v>71</v>
      </c>
      <c r="N13" s="40"/>
    </row>
    <row r="14" spans="1:14" s="79" customFormat="1" ht="72.75" customHeight="1">
      <c r="A14" s="17">
        <v>9</v>
      </c>
      <c r="B14" s="20" t="s">
        <v>72</v>
      </c>
      <c r="C14" s="20" t="s">
        <v>73</v>
      </c>
      <c r="D14" s="20" t="s">
        <v>28</v>
      </c>
      <c r="E14" s="20" t="s">
        <v>74</v>
      </c>
      <c r="F14" s="20">
        <v>2023</v>
      </c>
      <c r="G14" s="21" t="s">
        <v>75</v>
      </c>
      <c r="H14" s="22" t="s">
        <v>76</v>
      </c>
      <c r="I14" s="20">
        <v>1000</v>
      </c>
      <c r="J14" s="20" t="s">
        <v>22</v>
      </c>
      <c r="K14" s="20" t="s">
        <v>23</v>
      </c>
      <c r="L14" s="22" t="s">
        <v>77</v>
      </c>
      <c r="M14" s="22" t="s">
        <v>78</v>
      </c>
      <c r="N14" s="40"/>
    </row>
    <row r="15" spans="1:14" s="79" customFormat="1" ht="51" customHeight="1">
      <c r="A15" s="17">
        <v>10</v>
      </c>
      <c r="B15" s="20" t="s">
        <v>79</v>
      </c>
      <c r="C15" s="18" t="s">
        <v>27</v>
      </c>
      <c r="D15" s="20" t="s">
        <v>18</v>
      </c>
      <c r="E15" s="20" t="s">
        <v>80</v>
      </c>
      <c r="F15" s="75">
        <v>2023</v>
      </c>
      <c r="G15" s="20" t="s">
        <v>81</v>
      </c>
      <c r="H15" s="22" t="s">
        <v>82</v>
      </c>
      <c r="I15" s="75">
        <v>100</v>
      </c>
      <c r="J15" s="20" t="s">
        <v>83</v>
      </c>
      <c r="K15" s="26" t="s">
        <v>23</v>
      </c>
      <c r="L15" s="62" t="s">
        <v>84</v>
      </c>
      <c r="M15" s="76" t="s">
        <v>85</v>
      </c>
      <c r="N15" s="20"/>
    </row>
    <row r="16" spans="1:14" s="4" customFormat="1" ht="19.5" customHeight="1">
      <c r="A16" s="90" t="s">
        <v>86</v>
      </c>
      <c r="B16" s="90"/>
      <c r="C16" s="90"/>
      <c r="D16" s="90"/>
      <c r="E16" s="90"/>
      <c r="F16" s="90"/>
      <c r="G16" s="90"/>
      <c r="H16" s="16"/>
      <c r="I16" s="14">
        <f>SUM(I17:I27)</f>
        <v>4374</v>
      </c>
      <c r="J16" s="14"/>
      <c r="K16" s="14"/>
      <c r="L16" s="16"/>
      <c r="M16" s="16"/>
      <c r="N16" s="78"/>
    </row>
    <row r="17" spans="1:14" s="5" customFormat="1" ht="102" customHeight="1">
      <c r="A17" s="17">
        <v>1</v>
      </c>
      <c r="B17" s="23" t="s">
        <v>87</v>
      </c>
      <c r="C17" s="23" t="s">
        <v>88</v>
      </c>
      <c r="D17" s="24" t="s">
        <v>18</v>
      </c>
      <c r="E17" s="23" t="s">
        <v>89</v>
      </c>
      <c r="F17" s="23">
        <v>2023</v>
      </c>
      <c r="G17" s="23" t="s">
        <v>90</v>
      </c>
      <c r="H17" s="25" t="s">
        <v>91</v>
      </c>
      <c r="I17" s="23">
        <v>300</v>
      </c>
      <c r="J17" s="23" t="s">
        <v>83</v>
      </c>
      <c r="K17" s="23" t="s">
        <v>92</v>
      </c>
      <c r="L17" s="25" t="s">
        <v>93</v>
      </c>
      <c r="M17" s="19" t="s">
        <v>94</v>
      </c>
      <c r="N17" s="81"/>
    </row>
    <row r="18" spans="1:14" s="5" customFormat="1" ht="78" customHeight="1">
      <c r="A18" s="17">
        <v>2</v>
      </c>
      <c r="B18" s="18" t="s">
        <v>95</v>
      </c>
      <c r="C18" s="18" t="s">
        <v>17</v>
      </c>
      <c r="D18" s="18" t="s">
        <v>18</v>
      </c>
      <c r="E18" s="18" t="s">
        <v>96</v>
      </c>
      <c r="F18" s="18" t="s">
        <v>97</v>
      </c>
      <c r="G18" s="18" t="s">
        <v>20</v>
      </c>
      <c r="H18" s="19" t="s">
        <v>563</v>
      </c>
      <c r="I18" s="18">
        <v>400</v>
      </c>
      <c r="J18" s="18" t="s">
        <v>22</v>
      </c>
      <c r="K18" s="18" t="s">
        <v>23</v>
      </c>
      <c r="L18" s="19" t="s">
        <v>564</v>
      </c>
      <c r="M18" s="19" t="s">
        <v>98</v>
      </c>
      <c r="N18" s="50" t="s">
        <v>99</v>
      </c>
    </row>
    <row r="19" spans="1:14" s="5" customFormat="1" ht="75.75" customHeight="1">
      <c r="A19" s="17">
        <v>3</v>
      </c>
      <c r="B19" s="18" t="s">
        <v>100</v>
      </c>
      <c r="C19" s="18" t="s">
        <v>101</v>
      </c>
      <c r="D19" s="18" t="s">
        <v>18</v>
      </c>
      <c r="E19" s="18" t="s">
        <v>102</v>
      </c>
      <c r="F19" s="18">
        <v>2023</v>
      </c>
      <c r="G19" s="18" t="s">
        <v>38</v>
      </c>
      <c r="H19" s="19" t="s">
        <v>103</v>
      </c>
      <c r="I19" s="18">
        <v>600</v>
      </c>
      <c r="J19" s="18" t="s">
        <v>22</v>
      </c>
      <c r="K19" s="18" t="s">
        <v>23</v>
      </c>
      <c r="L19" s="19" t="s">
        <v>104</v>
      </c>
      <c r="M19" s="19" t="s">
        <v>105</v>
      </c>
      <c r="N19" s="50"/>
    </row>
    <row r="20" spans="1:14" s="5" customFormat="1" ht="93" customHeight="1">
      <c r="A20" s="17">
        <v>4</v>
      </c>
      <c r="B20" s="18" t="s">
        <v>106</v>
      </c>
      <c r="C20" s="18" t="s">
        <v>36</v>
      </c>
      <c r="D20" s="18" t="s">
        <v>28</v>
      </c>
      <c r="E20" s="18" t="s">
        <v>107</v>
      </c>
      <c r="F20" s="18">
        <v>2023</v>
      </c>
      <c r="G20" s="18" t="s">
        <v>38</v>
      </c>
      <c r="H20" s="19" t="s">
        <v>108</v>
      </c>
      <c r="I20" s="18">
        <v>500</v>
      </c>
      <c r="J20" s="18" t="s">
        <v>22</v>
      </c>
      <c r="K20" s="18" t="s">
        <v>23</v>
      </c>
      <c r="L20" s="19" t="s">
        <v>109</v>
      </c>
      <c r="M20" s="19" t="s">
        <v>105</v>
      </c>
      <c r="N20" s="50"/>
    </row>
    <row r="21" spans="1:14" s="5" customFormat="1" ht="72" customHeight="1">
      <c r="A21" s="17">
        <v>5</v>
      </c>
      <c r="B21" s="26" t="s">
        <v>110</v>
      </c>
      <c r="C21" s="18" t="s">
        <v>101</v>
      </c>
      <c r="D21" s="26" t="s">
        <v>18</v>
      </c>
      <c r="E21" s="26" t="s">
        <v>111</v>
      </c>
      <c r="F21" s="18">
        <v>2023</v>
      </c>
      <c r="G21" s="26" t="s">
        <v>44</v>
      </c>
      <c r="H21" s="27" t="s">
        <v>112</v>
      </c>
      <c r="I21" s="26">
        <v>250</v>
      </c>
      <c r="J21" s="20" t="s">
        <v>22</v>
      </c>
      <c r="K21" s="17" t="s">
        <v>23</v>
      </c>
      <c r="L21" s="27" t="s">
        <v>113</v>
      </c>
      <c r="M21" s="27" t="s">
        <v>114</v>
      </c>
      <c r="N21" s="81"/>
    </row>
    <row r="22" spans="1:14" s="5" customFormat="1" ht="93" customHeight="1">
      <c r="A22" s="17">
        <v>6</v>
      </c>
      <c r="B22" s="26" t="s">
        <v>115</v>
      </c>
      <c r="C22" s="18" t="s">
        <v>101</v>
      </c>
      <c r="D22" s="26" t="s">
        <v>18</v>
      </c>
      <c r="E22" s="26" t="s">
        <v>116</v>
      </c>
      <c r="F22" s="18">
        <v>2023</v>
      </c>
      <c r="G22" s="26" t="s">
        <v>44</v>
      </c>
      <c r="H22" s="27" t="s">
        <v>117</v>
      </c>
      <c r="I22" s="26">
        <v>500</v>
      </c>
      <c r="J22" s="20" t="s">
        <v>22</v>
      </c>
      <c r="K22" s="17" t="s">
        <v>23</v>
      </c>
      <c r="L22" s="22" t="s">
        <v>118</v>
      </c>
      <c r="M22" s="27" t="s">
        <v>119</v>
      </c>
      <c r="N22" s="40"/>
    </row>
    <row r="23" spans="1:14" s="5" customFormat="1" ht="141" customHeight="1">
      <c r="A23" s="17">
        <v>7</v>
      </c>
      <c r="B23" s="20" t="s">
        <v>120</v>
      </c>
      <c r="C23" s="18" t="s">
        <v>101</v>
      </c>
      <c r="D23" s="20" t="s">
        <v>18</v>
      </c>
      <c r="E23" s="20" t="s">
        <v>121</v>
      </c>
      <c r="F23" s="18">
        <v>2023</v>
      </c>
      <c r="G23" s="20" t="s">
        <v>68</v>
      </c>
      <c r="H23" s="19" t="s">
        <v>122</v>
      </c>
      <c r="I23" s="18">
        <v>300</v>
      </c>
      <c r="J23" s="51" t="s">
        <v>22</v>
      </c>
      <c r="K23" s="18" t="s">
        <v>23</v>
      </c>
      <c r="L23" s="22" t="s">
        <v>123</v>
      </c>
      <c r="M23" s="19" t="s">
        <v>124</v>
      </c>
      <c r="N23" s="20"/>
    </row>
    <row r="24" spans="1:14" s="5" customFormat="1" ht="48" customHeight="1">
      <c r="A24" s="17">
        <v>8</v>
      </c>
      <c r="B24" s="20" t="s">
        <v>125</v>
      </c>
      <c r="C24" s="18" t="s">
        <v>101</v>
      </c>
      <c r="D24" s="20" t="s">
        <v>18</v>
      </c>
      <c r="E24" s="20" t="s">
        <v>126</v>
      </c>
      <c r="F24" s="18">
        <v>2023</v>
      </c>
      <c r="G24" s="20" t="s">
        <v>68</v>
      </c>
      <c r="H24" s="19" t="s">
        <v>127</v>
      </c>
      <c r="I24" s="75">
        <v>224</v>
      </c>
      <c r="J24" s="51" t="s">
        <v>22</v>
      </c>
      <c r="K24" s="17" t="s">
        <v>23</v>
      </c>
      <c r="L24" s="22" t="s">
        <v>128</v>
      </c>
      <c r="M24" s="76" t="s">
        <v>129</v>
      </c>
      <c r="N24" s="20"/>
    </row>
    <row r="25" spans="1:14" s="5" customFormat="1" ht="48" customHeight="1">
      <c r="A25" s="17">
        <v>9</v>
      </c>
      <c r="B25" s="20" t="s">
        <v>130</v>
      </c>
      <c r="C25" s="18" t="s">
        <v>101</v>
      </c>
      <c r="D25" s="20" t="s">
        <v>28</v>
      </c>
      <c r="E25" s="20" t="s">
        <v>131</v>
      </c>
      <c r="F25" s="18">
        <v>2023</v>
      </c>
      <c r="G25" s="20" t="s">
        <v>68</v>
      </c>
      <c r="H25" s="19" t="s">
        <v>132</v>
      </c>
      <c r="I25" s="75">
        <v>500</v>
      </c>
      <c r="J25" s="51" t="s">
        <v>22</v>
      </c>
      <c r="K25" s="17" t="s">
        <v>23</v>
      </c>
      <c r="L25" s="22" t="s">
        <v>133</v>
      </c>
      <c r="M25" s="76" t="s">
        <v>134</v>
      </c>
      <c r="N25" s="20"/>
    </row>
    <row r="26" spans="1:14" s="5" customFormat="1" ht="48" customHeight="1">
      <c r="A26" s="17">
        <v>10</v>
      </c>
      <c r="B26" s="18" t="s">
        <v>135</v>
      </c>
      <c r="C26" s="18" t="s">
        <v>101</v>
      </c>
      <c r="D26" s="18" t="s">
        <v>136</v>
      </c>
      <c r="E26" s="18" t="s">
        <v>137</v>
      </c>
      <c r="F26" s="18">
        <v>2023</v>
      </c>
      <c r="G26" s="18" t="s">
        <v>138</v>
      </c>
      <c r="H26" s="19" t="s">
        <v>139</v>
      </c>
      <c r="I26" s="18">
        <v>500</v>
      </c>
      <c r="J26" s="51" t="s">
        <v>22</v>
      </c>
      <c r="K26" s="17" t="s">
        <v>23</v>
      </c>
      <c r="L26" s="27" t="s">
        <v>140</v>
      </c>
      <c r="M26" s="27" t="s">
        <v>141</v>
      </c>
      <c r="N26" s="81"/>
    </row>
    <row r="27" spans="1:14" s="5" customFormat="1" ht="43.5" customHeight="1">
      <c r="A27" s="17">
        <v>11</v>
      </c>
      <c r="B27" s="18" t="s">
        <v>142</v>
      </c>
      <c r="C27" s="18" t="s">
        <v>101</v>
      </c>
      <c r="D27" s="17" t="s">
        <v>18</v>
      </c>
      <c r="E27" s="26" t="s">
        <v>143</v>
      </c>
      <c r="F27" s="18">
        <v>2023</v>
      </c>
      <c r="G27" s="18" t="s">
        <v>144</v>
      </c>
      <c r="H27" s="19" t="s">
        <v>145</v>
      </c>
      <c r="I27" s="17">
        <v>300</v>
      </c>
      <c r="J27" s="20" t="s">
        <v>22</v>
      </c>
      <c r="K27" s="17" t="s">
        <v>23</v>
      </c>
      <c r="L27" s="19" t="s">
        <v>146</v>
      </c>
      <c r="M27" s="19" t="s">
        <v>147</v>
      </c>
      <c r="N27" s="81"/>
    </row>
    <row r="28" spans="1:14" s="6" customFormat="1" ht="12">
      <c r="A28" s="90" t="s">
        <v>148</v>
      </c>
      <c r="B28" s="90"/>
      <c r="C28" s="90"/>
      <c r="D28" s="90"/>
      <c r="E28" s="90"/>
      <c r="F28" s="90"/>
      <c r="G28" s="90"/>
      <c r="H28" s="28"/>
      <c r="I28" s="14">
        <f>SUM(I29:I35)</f>
        <v>4393</v>
      </c>
      <c r="J28" s="52"/>
      <c r="K28" s="52"/>
      <c r="L28" s="28"/>
      <c r="M28" s="28"/>
      <c r="N28" s="48"/>
    </row>
    <row r="29" spans="1:14" s="5" customFormat="1" ht="285.75" customHeight="1">
      <c r="A29" s="17">
        <v>1</v>
      </c>
      <c r="B29" s="19" t="s">
        <v>149</v>
      </c>
      <c r="C29" s="18" t="s">
        <v>150</v>
      </c>
      <c r="D29" s="18" t="s">
        <v>18</v>
      </c>
      <c r="E29" s="18" t="s">
        <v>151</v>
      </c>
      <c r="F29" s="18">
        <v>2023</v>
      </c>
      <c r="G29" s="18" t="s">
        <v>152</v>
      </c>
      <c r="H29" s="19" t="s">
        <v>153</v>
      </c>
      <c r="I29" s="18">
        <v>2000</v>
      </c>
      <c r="J29" s="18" t="s">
        <v>22</v>
      </c>
      <c r="K29" s="18" t="s">
        <v>23</v>
      </c>
      <c r="L29" s="19" t="s">
        <v>154</v>
      </c>
      <c r="M29" s="19" t="s">
        <v>155</v>
      </c>
      <c r="N29" s="40"/>
    </row>
    <row r="30" spans="1:14" s="5" customFormat="1" ht="79.5" customHeight="1">
      <c r="A30" s="17">
        <v>2</v>
      </c>
      <c r="B30" s="37" t="s">
        <v>156</v>
      </c>
      <c r="C30" s="18" t="s">
        <v>150</v>
      </c>
      <c r="D30" s="37" t="s">
        <v>18</v>
      </c>
      <c r="E30" s="21" t="s">
        <v>157</v>
      </c>
      <c r="F30" s="18">
        <v>2023</v>
      </c>
      <c r="G30" s="21" t="s">
        <v>158</v>
      </c>
      <c r="H30" s="38" t="s">
        <v>159</v>
      </c>
      <c r="I30" s="73">
        <v>300</v>
      </c>
      <c r="J30" s="18" t="s">
        <v>22</v>
      </c>
      <c r="K30" s="18" t="s">
        <v>23</v>
      </c>
      <c r="L30" s="38" t="s">
        <v>160</v>
      </c>
      <c r="M30" s="60" t="s">
        <v>161</v>
      </c>
      <c r="N30" s="60"/>
    </row>
    <row r="31" spans="1:14" s="5" customFormat="1" ht="63.75" customHeight="1">
      <c r="A31" s="17">
        <v>3</v>
      </c>
      <c r="B31" s="26" t="s">
        <v>162</v>
      </c>
      <c r="C31" s="18" t="s">
        <v>150</v>
      </c>
      <c r="D31" s="18" t="s">
        <v>18</v>
      </c>
      <c r="E31" s="26" t="s">
        <v>163</v>
      </c>
      <c r="F31" s="18">
        <v>2023</v>
      </c>
      <c r="G31" s="18" t="s">
        <v>164</v>
      </c>
      <c r="H31" s="27" t="s">
        <v>165</v>
      </c>
      <c r="I31" s="26">
        <v>393</v>
      </c>
      <c r="J31" s="18" t="s">
        <v>22</v>
      </c>
      <c r="K31" s="18" t="s">
        <v>23</v>
      </c>
      <c r="L31" s="19" t="s">
        <v>166</v>
      </c>
      <c r="M31" s="19" t="s">
        <v>167</v>
      </c>
      <c r="N31" s="81"/>
    </row>
    <row r="32" spans="1:14" s="5" customFormat="1" ht="63.75" customHeight="1">
      <c r="A32" s="17">
        <v>4</v>
      </c>
      <c r="B32" s="20" t="s">
        <v>168</v>
      </c>
      <c r="C32" s="18" t="s">
        <v>150</v>
      </c>
      <c r="D32" s="20" t="s">
        <v>169</v>
      </c>
      <c r="E32" s="20" t="s">
        <v>170</v>
      </c>
      <c r="F32" s="18">
        <v>2023</v>
      </c>
      <c r="G32" s="20" t="s">
        <v>68</v>
      </c>
      <c r="H32" s="19" t="s">
        <v>171</v>
      </c>
      <c r="I32" s="18">
        <v>300</v>
      </c>
      <c r="J32" s="18" t="s">
        <v>22</v>
      </c>
      <c r="K32" s="18" t="s">
        <v>23</v>
      </c>
      <c r="L32" s="22" t="s">
        <v>172</v>
      </c>
      <c r="M32" s="19" t="s">
        <v>173</v>
      </c>
      <c r="N32" s="20"/>
    </row>
    <row r="33" spans="1:14" s="79" customFormat="1" ht="99" customHeight="1">
      <c r="A33" s="17">
        <v>5</v>
      </c>
      <c r="B33" s="20" t="s">
        <v>174</v>
      </c>
      <c r="C33" s="20" t="s">
        <v>150</v>
      </c>
      <c r="D33" s="20" t="s">
        <v>18</v>
      </c>
      <c r="E33" s="20" t="s">
        <v>175</v>
      </c>
      <c r="F33" s="18">
        <v>2023</v>
      </c>
      <c r="G33" s="20" t="s">
        <v>68</v>
      </c>
      <c r="H33" s="19" t="s">
        <v>176</v>
      </c>
      <c r="I33" s="18">
        <v>200</v>
      </c>
      <c r="J33" s="51" t="s">
        <v>22</v>
      </c>
      <c r="K33" s="20" t="s">
        <v>177</v>
      </c>
      <c r="L33" s="22" t="s">
        <v>178</v>
      </c>
      <c r="M33" s="19" t="s">
        <v>85</v>
      </c>
      <c r="N33" s="20"/>
    </row>
    <row r="34" spans="1:14" s="79" customFormat="1" ht="99" customHeight="1">
      <c r="A34" s="17">
        <v>6</v>
      </c>
      <c r="B34" s="29" t="s">
        <v>179</v>
      </c>
      <c r="C34" s="29" t="s">
        <v>150</v>
      </c>
      <c r="D34" s="18" t="s">
        <v>18</v>
      </c>
      <c r="E34" s="29" t="s">
        <v>180</v>
      </c>
      <c r="F34" s="30">
        <v>2023</v>
      </c>
      <c r="G34" s="29" t="s">
        <v>138</v>
      </c>
      <c r="H34" s="31" t="s">
        <v>181</v>
      </c>
      <c r="I34" s="29">
        <v>200</v>
      </c>
      <c r="J34" s="30" t="s">
        <v>182</v>
      </c>
      <c r="K34" s="37" t="s">
        <v>23</v>
      </c>
      <c r="L34" s="31" t="s">
        <v>183</v>
      </c>
      <c r="M34" s="31" t="s">
        <v>184</v>
      </c>
      <c r="N34" s="19"/>
    </row>
    <row r="35" spans="1:14" s="5" customFormat="1" ht="63.75" customHeight="1">
      <c r="A35" s="17">
        <v>7</v>
      </c>
      <c r="B35" s="20" t="s">
        <v>185</v>
      </c>
      <c r="C35" s="18" t="s">
        <v>150</v>
      </c>
      <c r="D35" s="18" t="s">
        <v>18</v>
      </c>
      <c r="E35" s="18" t="s">
        <v>186</v>
      </c>
      <c r="F35" s="18">
        <v>2023</v>
      </c>
      <c r="G35" s="18" t="s">
        <v>144</v>
      </c>
      <c r="H35" s="80" t="s">
        <v>187</v>
      </c>
      <c r="I35" s="84">
        <v>1000</v>
      </c>
      <c r="J35" s="18" t="s">
        <v>22</v>
      </c>
      <c r="K35" s="18" t="s">
        <v>23</v>
      </c>
      <c r="L35" s="85" t="s">
        <v>188</v>
      </c>
      <c r="M35" s="19" t="s">
        <v>189</v>
      </c>
      <c r="N35" s="81"/>
    </row>
    <row r="36" spans="1:14" s="6" customFormat="1" ht="12">
      <c r="A36" s="90" t="s">
        <v>190</v>
      </c>
      <c r="B36" s="90"/>
      <c r="C36" s="90"/>
      <c r="D36" s="90"/>
      <c r="E36" s="90"/>
      <c r="F36" s="90"/>
      <c r="G36" s="90"/>
      <c r="H36" s="28"/>
      <c r="I36" s="14">
        <f>SUM(I37:I45)</f>
        <v>6800</v>
      </c>
      <c r="J36" s="52"/>
      <c r="K36" s="52"/>
      <c r="L36" s="28"/>
      <c r="M36" s="28"/>
      <c r="N36" s="48"/>
    </row>
    <row r="37" spans="1:14" s="5" customFormat="1" ht="88.5" customHeight="1">
      <c r="A37" s="32">
        <v>1</v>
      </c>
      <c r="B37" s="20" t="s">
        <v>191</v>
      </c>
      <c r="C37" s="21" t="s">
        <v>192</v>
      </c>
      <c r="D37" s="26" t="s">
        <v>18</v>
      </c>
      <c r="E37" s="26" t="s">
        <v>193</v>
      </c>
      <c r="F37" s="26">
        <v>2023</v>
      </c>
      <c r="G37" s="26" t="s">
        <v>194</v>
      </c>
      <c r="H37" s="27" t="s">
        <v>195</v>
      </c>
      <c r="I37" s="84">
        <v>40</v>
      </c>
      <c r="J37" s="26" t="s">
        <v>196</v>
      </c>
      <c r="K37" s="26" t="s">
        <v>23</v>
      </c>
      <c r="L37" s="27" t="s">
        <v>197</v>
      </c>
      <c r="M37" s="27" t="s">
        <v>198</v>
      </c>
      <c r="N37" s="86"/>
    </row>
    <row r="38" spans="1:14" s="5" customFormat="1" ht="60" customHeight="1">
      <c r="A38" s="32">
        <v>2</v>
      </c>
      <c r="B38" s="20" t="s">
        <v>199</v>
      </c>
      <c r="C38" s="21" t="s">
        <v>192</v>
      </c>
      <c r="D38" s="26" t="s">
        <v>18</v>
      </c>
      <c r="E38" s="26" t="s">
        <v>200</v>
      </c>
      <c r="F38" s="26">
        <v>2023</v>
      </c>
      <c r="G38" s="26"/>
      <c r="H38" s="27" t="s">
        <v>201</v>
      </c>
      <c r="I38" s="84">
        <v>2000</v>
      </c>
      <c r="J38" s="51" t="s">
        <v>22</v>
      </c>
      <c r="K38" s="26" t="s">
        <v>23</v>
      </c>
      <c r="L38" s="27" t="s">
        <v>202</v>
      </c>
      <c r="M38" s="27" t="s">
        <v>198</v>
      </c>
      <c r="N38" s="86"/>
    </row>
    <row r="39" spans="1:14" s="5" customFormat="1" ht="69.75" customHeight="1">
      <c r="A39" s="32">
        <v>3</v>
      </c>
      <c r="B39" s="20" t="s">
        <v>203</v>
      </c>
      <c r="C39" s="20" t="s">
        <v>192</v>
      </c>
      <c r="D39" s="20" t="s">
        <v>18</v>
      </c>
      <c r="E39" s="20" t="s">
        <v>204</v>
      </c>
      <c r="F39" s="20">
        <v>2023</v>
      </c>
      <c r="G39" s="20" t="s">
        <v>194</v>
      </c>
      <c r="H39" s="33" t="s">
        <v>205</v>
      </c>
      <c r="I39" s="20">
        <v>50</v>
      </c>
      <c r="J39" s="20" t="s">
        <v>22</v>
      </c>
      <c r="K39" s="20" t="s">
        <v>23</v>
      </c>
      <c r="L39" s="22" t="s">
        <v>206</v>
      </c>
      <c r="M39" s="27" t="s">
        <v>198</v>
      </c>
      <c r="N39" s="26"/>
    </row>
    <row r="40" spans="1:14" s="5" customFormat="1" ht="60" customHeight="1">
      <c r="A40" s="32">
        <v>4</v>
      </c>
      <c r="B40" s="18" t="s">
        <v>207</v>
      </c>
      <c r="C40" s="21" t="s">
        <v>192</v>
      </c>
      <c r="D40" s="18" t="s">
        <v>18</v>
      </c>
      <c r="E40" s="18" t="s">
        <v>19</v>
      </c>
      <c r="F40" s="37">
        <v>2023</v>
      </c>
      <c r="G40" s="18" t="s">
        <v>208</v>
      </c>
      <c r="H40" s="19" t="s">
        <v>209</v>
      </c>
      <c r="I40" s="18">
        <v>3000</v>
      </c>
      <c r="J40" s="37" t="s">
        <v>22</v>
      </c>
      <c r="K40" s="37" t="s">
        <v>23</v>
      </c>
      <c r="L40" s="19" t="s">
        <v>210</v>
      </c>
      <c r="M40" s="19" t="s">
        <v>211</v>
      </c>
      <c r="N40" s="86"/>
    </row>
    <row r="41" spans="1:14" s="5" customFormat="1" ht="49.5" customHeight="1">
      <c r="A41" s="32">
        <v>5</v>
      </c>
      <c r="B41" s="20" t="s">
        <v>212</v>
      </c>
      <c r="C41" s="21" t="s">
        <v>192</v>
      </c>
      <c r="D41" s="18" t="s">
        <v>18</v>
      </c>
      <c r="E41" s="18" t="s">
        <v>213</v>
      </c>
      <c r="F41" s="37">
        <v>2023</v>
      </c>
      <c r="G41" s="18" t="s">
        <v>56</v>
      </c>
      <c r="H41" s="19" t="s">
        <v>214</v>
      </c>
      <c r="I41" s="18">
        <v>350</v>
      </c>
      <c r="J41" s="37" t="s">
        <v>22</v>
      </c>
      <c r="K41" s="37" t="s">
        <v>23</v>
      </c>
      <c r="L41" s="19" t="s">
        <v>215</v>
      </c>
      <c r="M41" s="19" t="s">
        <v>216</v>
      </c>
      <c r="N41" s="81"/>
    </row>
    <row r="42" spans="1:14" s="79" customFormat="1" ht="49.5" customHeight="1">
      <c r="A42" s="32">
        <v>6</v>
      </c>
      <c r="B42" s="20" t="s">
        <v>217</v>
      </c>
      <c r="C42" s="20" t="s">
        <v>218</v>
      </c>
      <c r="D42" s="20" t="s">
        <v>18</v>
      </c>
      <c r="E42" s="20" t="s">
        <v>219</v>
      </c>
      <c r="F42" s="75">
        <v>2023</v>
      </c>
      <c r="G42" s="20" t="s">
        <v>81</v>
      </c>
      <c r="H42" s="76" t="s">
        <v>220</v>
      </c>
      <c r="I42" s="75">
        <v>300</v>
      </c>
      <c r="J42" s="51" t="s">
        <v>22</v>
      </c>
      <c r="K42" s="37" t="s">
        <v>23</v>
      </c>
      <c r="L42" s="62" t="s">
        <v>128</v>
      </c>
      <c r="M42" s="76" t="s">
        <v>221</v>
      </c>
      <c r="N42" s="20"/>
    </row>
    <row r="43" spans="1:14" s="79" customFormat="1" ht="49.5" customHeight="1">
      <c r="A43" s="32">
        <v>7</v>
      </c>
      <c r="B43" s="18" t="s">
        <v>222</v>
      </c>
      <c r="C43" s="20" t="s">
        <v>218</v>
      </c>
      <c r="D43" s="18" t="s">
        <v>28</v>
      </c>
      <c r="E43" s="18" t="s">
        <v>223</v>
      </c>
      <c r="F43" s="18">
        <v>2023</v>
      </c>
      <c r="G43" s="20" t="s">
        <v>68</v>
      </c>
      <c r="H43" s="19" t="s">
        <v>224</v>
      </c>
      <c r="I43" s="17">
        <v>300</v>
      </c>
      <c r="J43" s="51" t="s">
        <v>22</v>
      </c>
      <c r="K43" s="37" t="s">
        <v>23</v>
      </c>
      <c r="L43" s="62" t="s">
        <v>225</v>
      </c>
      <c r="M43" s="76" t="s">
        <v>226</v>
      </c>
      <c r="N43" s="20"/>
    </row>
    <row r="44" spans="1:14" s="79" customFormat="1" ht="88.5" customHeight="1">
      <c r="A44" s="32">
        <v>8</v>
      </c>
      <c r="B44" s="20" t="s">
        <v>227</v>
      </c>
      <c r="C44" s="20" t="s">
        <v>218</v>
      </c>
      <c r="D44" s="20" t="s">
        <v>18</v>
      </c>
      <c r="E44" s="20" t="s">
        <v>80</v>
      </c>
      <c r="F44" s="75">
        <v>2023</v>
      </c>
      <c r="G44" s="20" t="s">
        <v>81</v>
      </c>
      <c r="H44" s="76" t="s">
        <v>228</v>
      </c>
      <c r="I44" s="75">
        <v>260</v>
      </c>
      <c r="J44" s="20" t="s">
        <v>83</v>
      </c>
      <c r="K44" s="37" t="s">
        <v>23</v>
      </c>
      <c r="L44" s="62" t="s">
        <v>229</v>
      </c>
      <c r="M44" s="76" t="s">
        <v>85</v>
      </c>
      <c r="N44" s="20"/>
    </row>
    <row r="45" spans="1:14" s="5" customFormat="1" ht="48" customHeight="1">
      <c r="A45" s="32">
        <v>9</v>
      </c>
      <c r="B45" s="20" t="s">
        <v>230</v>
      </c>
      <c r="C45" s="21" t="s">
        <v>192</v>
      </c>
      <c r="D45" s="18" t="s">
        <v>18</v>
      </c>
      <c r="E45" s="18" t="s">
        <v>231</v>
      </c>
      <c r="F45" s="37">
        <v>2023</v>
      </c>
      <c r="G45" s="18" t="s">
        <v>144</v>
      </c>
      <c r="H45" s="19" t="s">
        <v>232</v>
      </c>
      <c r="I45" s="18">
        <v>500</v>
      </c>
      <c r="J45" s="37" t="s">
        <v>22</v>
      </c>
      <c r="K45" s="37" t="s">
        <v>23</v>
      </c>
      <c r="L45" s="19" t="s">
        <v>233</v>
      </c>
      <c r="M45" s="19" t="s">
        <v>234</v>
      </c>
      <c r="N45" s="81"/>
    </row>
    <row r="46" spans="1:14" s="4" customFormat="1" ht="12">
      <c r="A46" s="90" t="s">
        <v>235</v>
      </c>
      <c r="B46" s="90"/>
      <c r="C46" s="90"/>
      <c r="D46" s="90"/>
      <c r="E46" s="90"/>
      <c r="F46" s="90"/>
      <c r="G46" s="90"/>
      <c r="H46" s="16"/>
      <c r="I46" s="14">
        <f>SUM(I47:I57)</f>
        <v>9507.64</v>
      </c>
      <c r="J46" s="14"/>
      <c r="K46" s="14"/>
      <c r="L46" s="16"/>
      <c r="M46" s="16"/>
      <c r="N46" s="78"/>
    </row>
    <row r="47" spans="1:14" s="5" customFormat="1" ht="129" customHeight="1">
      <c r="A47" s="32">
        <v>1</v>
      </c>
      <c r="B47" s="23" t="s">
        <v>236</v>
      </c>
      <c r="C47" s="23" t="s">
        <v>237</v>
      </c>
      <c r="D47" s="23" t="s">
        <v>238</v>
      </c>
      <c r="E47" s="23" t="s">
        <v>239</v>
      </c>
      <c r="F47" s="25">
        <v>2023</v>
      </c>
      <c r="G47" s="23" t="s">
        <v>152</v>
      </c>
      <c r="H47" s="25" t="s">
        <v>240</v>
      </c>
      <c r="I47" s="23">
        <v>285</v>
      </c>
      <c r="J47" s="25" t="s">
        <v>241</v>
      </c>
      <c r="K47" s="25" t="s">
        <v>242</v>
      </c>
      <c r="L47" s="19" t="s">
        <v>243</v>
      </c>
      <c r="M47" s="19" t="s">
        <v>244</v>
      </c>
      <c r="N47" s="81"/>
    </row>
    <row r="48" spans="1:14" s="5" customFormat="1" ht="168.75" customHeight="1">
      <c r="A48" s="32">
        <v>2</v>
      </c>
      <c r="B48" s="23" t="s">
        <v>245</v>
      </c>
      <c r="C48" s="18" t="s">
        <v>246</v>
      </c>
      <c r="D48" s="18" t="s">
        <v>18</v>
      </c>
      <c r="E48" s="18" t="s">
        <v>247</v>
      </c>
      <c r="F48" s="18">
        <v>2023</v>
      </c>
      <c r="G48" s="18" t="s">
        <v>30</v>
      </c>
      <c r="H48" s="25" t="s">
        <v>248</v>
      </c>
      <c r="I48" s="18">
        <v>4500</v>
      </c>
      <c r="J48" s="51" t="s">
        <v>249</v>
      </c>
      <c r="K48" s="18" t="s">
        <v>250</v>
      </c>
      <c r="L48" s="19" t="s">
        <v>251</v>
      </c>
      <c r="M48" s="19" t="s">
        <v>252</v>
      </c>
      <c r="N48" s="81"/>
    </row>
    <row r="49" spans="1:14" s="79" customFormat="1" ht="75" customHeight="1">
      <c r="A49" s="32">
        <v>3</v>
      </c>
      <c r="B49" s="20" t="s">
        <v>253</v>
      </c>
      <c r="C49" s="20" t="s">
        <v>218</v>
      </c>
      <c r="D49" s="20" t="s">
        <v>18</v>
      </c>
      <c r="E49" s="20" t="s">
        <v>254</v>
      </c>
      <c r="F49" s="75">
        <v>2023</v>
      </c>
      <c r="G49" s="20" t="s">
        <v>68</v>
      </c>
      <c r="H49" s="76" t="s">
        <v>255</v>
      </c>
      <c r="I49" s="75">
        <v>500</v>
      </c>
      <c r="J49" s="51" t="s">
        <v>22</v>
      </c>
      <c r="K49" s="20" t="s">
        <v>23</v>
      </c>
      <c r="L49" s="62" t="s">
        <v>225</v>
      </c>
      <c r="M49" s="76" t="s">
        <v>226</v>
      </c>
      <c r="N49" s="81"/>
    </row>
    <row r="50" spans="1:14" s="5" customFormat="1" ht="57.75" customHeight="1">
      <c r="A50" s="32">
        <v>4</v>
      </c>
      <c r="B50" s="18" t="s">
        <v>256</v>
      </c>
      <c r="C50" s="18" t="s">
        <v>257</v>
      </c>
      <c r="D50" s="18" t="s">
        <v>18</v>
      </c>
      <c r="E50" s="18" t="s">
        <v>231</v>
      </c>
      <c r="F50" s="18">
        <v>2023</v>
      </c>
      <c r="G50" s="18" t="s">
        <v>144</v>
      </c>
      <c r="H50" s="19" t="s">
        <v>258</v>
      </c>
      <c r="I50" s="18">
        <v>500</v>
      </c>
      <c r="J50" s="18" t="s">
        <v>22</v>
      </c>
      <c r="K50" s="18" t="s">
        <v>23</v>
      </c>
      <c r="L50" s="19" t="s">
        <v>259</v>
      </c>
      <c r="M50" s="19" t="s">
        <v>260</v>
      </c>
      <c r="N50" s="81"/>
    </row>
    <row r="51" spans="1:14" s="5" customFormat="1" ht="57.75" customHeight="1">
      <c r="A51" s="32">
        <v>5</v>
      </c>
      <c r="B51" s="20" t="s">
        <v>261</v>
      </c>
      <c r="C51" s="20" t="s">
        <v>257</v>
      </c>
      <c r="D51" s="20" t="s">
        <v>18</v>
      </c>
      <c r="E51" s="20" t="s">
        <v>262</v>
      </c>
      <c r="F51" s="18">
        <v>2023</v>
      </c>
      <c r="G51" s="20" t="s">
        <v>144</v>
      </c>
      <c r="H51" s="22" t="s">
        <v>263</v>
      </c>
      <c r="I51" s="20">
        <v>1500</v>
      </c>
      <c r="J51" s="18" t="s">
        <v>22</v>
      </c>
      <c r="K51" s="20" t="s">
        <v>23</v>
      </c>
      <c r="L51" s="22" t="s">
        <v>264</v>
      </c>
      <c r="M51" s="22" t="s">
        <v>265</v>
      </c>
      <c r="N51" s="81"/>
    </row>
    <row r="52" spans="1:14" s="4" customFormat="1" ht="84" customHeight="1">
      <c r="A52" s="32">
        <v>6</v>
      </c>
      <c r="B52" s="34" t="s">
        <v>266</v>
      </c>
      <c r="C52" s="34" t="s">
        <v>267</v>
      </c>
      <c r="D52" s="34" t="s">
        <v>268</v>
      </c>
      <c r="E52" s="34" t="s">
        <v>269</v>
      </c>
      <c r="F52" s="18">
        <v>2023</v>
      </c>
      <c r="G52" s="34" t="s">
        <v>270</v>
      </c>
      <c r="H52" s="35" t="s">
        <v>271</v>
      </c>
      <c r="I52" s="54">
        <v>220</v>
      </c>
      <c r="J52" s="55" t="s">
        <v>272</v>
      </c>
      <c r="K52" s="55" t="s">
        <v>273</v>
      </c>
      <c r="L52" s="56" t="s">
        <v>274</v>
      </c>
      <c r="M52" s="56" t="s">
        <v>275</v>
      </c>
      <c r="N52" s="87"/>
    </row>
    <row r="53" spans="1:14" s="4" customFormat="1" ht="153.75" customHeight="1">
      <c r="A53" s="32">
        <v>7</v>
      </c>
      <c r="B53" s="20" t="s">
        <v>276</v>
      </c>
      <c r="C53" s="20" t="s">
        <v>277</v>
      </c>
      <c r="D53" s="20" t="s">
        <v>18</v>
      </c>
      <c r="E53" s="20" t="s">
        <v>278</v>
      </c>
      <c r="F53" s="20" t="s">
        <v>279</v>
      </c>
      <c r="G53" s="20" t="s">
        <v>280</v>
      </c>
      <c r="H53" s="22" t="s">
        <v>281</v>
      </c>
      <c r="I53" s="20">
        <v>846.47</v>
      </c>
      <c r="J53" s="20" t="s">
        <v>282</v>
      </c>
      <c r="K53" s="63" t="s">
        <v>283</v>
      </c>
      <c r="L53" s="88" t="s">
        <v>284</v>
      </c>
      <c r="M53" s="88" t="s">
        <v>285</v>
      </c>
      <c r="N53" s="87"/>
    </row>
    <row r="54" spans="1:14" s="4" customFormat="1" ht="153.75" customHeight="1">
      <c r="A54" s="32">
        <v>8</v>
      </c>
      <c r="B54" s="20" t="s">
        <v>286</v>
      </c>
      <c r="C54" s="20" t="s">
        <v>287</v>
      </c>
      <c r="D54" s="20" t="s">
        <v>18</v>
      </c>
      <c r="E54" s="20" t="s">
        <v>288</v>
      </c>
      <c r="F54" s="20" t="s">
        <v>279</v>
      </c>
      <c r="G54" s="20" t="s">
        <v>280</v>
      </c>
      <c r="H54" s="22" t="s">
        <v>289</v>
      </c>
      <c r="I54" s="20">
        <v>509.45</v>
      </c>
      <c r="J54" s="20" t="s">
        <v>282</v>
      </c>
      <c r="K54" s="63" t="s">
        <v>283</v>
      </c>
      <c r="L54" s="64" t="s">
        <v>290</v>
      </c>
      <c r="M54" s="88" t="s">
        <v>291</v>
      </c>
      <c r="N54" s="87"/>
    </row>
    <row r="55" spans="1:14" s="4" customFormat="1" ht="150" customHeight="1">
      <c r="A55" s="32">
        <v>9</v>
      </c>
      <c r="B55" s="20" t="s">
        <v>292</v>
      </c>
      <c r="C55" s="20" t="s">
        <v>277</v>
      </c>
      <c r="D55" s="20" t="s">
        <v>18</v>
      </c>
      <c r="E55" s="20" t="s">
        <v>273</v>
      </c>
      <c r="F55" s="20" t="s">
        <v>279</v>
      </c>
      <c r="G55" s="20" t="s">
        <v>280</v>
      </c>
      <c r="H55" s="22" t="s">
        <v>293</v>
      </c>
      <c r="I55" s="20">
        <v>551.92</v>
      </c>
      <c r="J55" s="20" t="s">
        <v>282</v>
      </c>
      <c r="K55" s="63" t="s">
        <v>283</v>
      </c>
      <c r="L55" s="88" t="s">
        <v>294</v>
      </c>
      <c r="M55" s="88" t="s">
        <v>291</v>
      </c>
      <c r="N55" s="87"/>
    </row>
    <row r="56" spans="1:14" s="4" customFormat="1" ht="54" customHeight="1">
      <c r="A56" s="32">
        <v>10</v>
      </c>
      <c r="B56" s="20" t="s">
        <v>295</v>
      </c>
      <c r="C56" s="20" t="s">
        <v>296</v>
      </c>
      <c r="D56" s="20" t="s">
        <v>18</v>
      </c>
      <c r="E56" s="20" t="s">
        <v>297</v>
      </c>
      <c r="F56" s="20">
        <v>2023</v>
      </c>
      <c r="G56" s="20" t="s">
        <v>298</v>
      </c>
      <c r="H56" s="22" t="s">
        <v>299</v>
      </c>
      <c r="I56" s="20">
        <v>44.8</v>
      </c>
      <c r="J56" s="20" t="s">
        <v>22</v>
      </c>
      <c r="K56" s="20" t="s">
        <v>300</v>
      </c>
      <c r="L56" s="22" t="s">
        <v>301</v>
      </c>
      <c r="M56" s="22" t="s">
        <v>302</v>
      </c>
      <c r="N56" s="36" t="s">
        <v>303</v>
      </c>
    </row>
    <row r="57" spans="1:14" s="4" customFormat="1" ht="40.5" customHeight="1">
      <c r="A57" s="32">
        <v>11</v>
      </c>
      <c r="B57" s="20" t="s">
        <v>304</v>
      </c>
      <c r="C57" s="20" t="s">
        <v>305</v>
      </c>
      <c r="D57" s="20" t="s">
        <v>18</v>
      </c>
      <c r="E57" s="20" t="s">
        <v>297</v>
      </c>
      <c r="F57" s="18">
        <v>2023</v>
      </c>
      <c r="G57" s="20" t="s">
        <v>306</v>
      </c>
      <c r="H57" s="22" t="s">
        <v>307</v>
      </c>
      <c r="I57" s="20">
        <v>50</v>
      </c>
      <c r="J57" s="20" t="s">
        <v>83</v>
      </c>
      <c r="K57" s="20" t="s">
        <v>308</v>
      </c>
      <c r="L57" s="22" t="s">
        <v>309</v>
      </c>
      <c r="M57" s="22" t="s">
        <v>310</v>
      </c>
      <c r="N57" s="78"/>
    </row>
    <row r="58" spans="1:14" s="4" customFormat="1" ht="12">
      <c r="A58" s="91" t="s">
        <v>311</v>
      </c>
      <c r="B58" s="91"/>
      <c r="C58" s="91"/>
      <c r="D58" s="91"/>
      <c r="E58" s="91"/>
      <c r="F58" s="91"/>
      <c r="G58" s="91"/>
      <c r="H58" s="16"/>
      <c r="I58" s="14">
        <f>I59+I66+I79+I81</f>
        <v>11919.81</v>
      </c>
      <c r="J58" s="14"/>
      <c r="K58" s="14"/>
      <c r="L58" s="16"/>
      <c r="M58" s="16"/>
      <c r="N58" s="78"/>
    </row>
    <row r="59" spans="1:14" s="4" customFormat="1" ht="12">
      <c r="A59" s="90" t="s">
        <v>312</v>
      </c>
      <c r="B59" s="90"/>
      <c r="C59" s="90"/>
      <c r="D59" s="90"/>
      <c r="E59" s="90"/>
      <c r="F59" s="90"/>
      <c r="G59" s="90"/>
      <c r="H59" s="16"/>
      <c r="I59" s="14">
        <f>SUM(I60:I65)</f>
        <v>1869.45</v>
      </c>
      <c r="J59" s="14"/>
      <c r="K59" s="14"/>
      <c r="L59" s="16"/>
      <c r="M59" s="16"/>
      <c r="N59" s="46"/>
    </row>
    <row r="60" spans="1:14" s="4" customFormat="1" ht="33.75">
      <c r="A60" s="32">
        <v>1</v>
      </c>
      <c r="B60" s="37" t="s">
        <v>313</v>
      </c>
      <c r="C60" s="21" t="s">
        <v>314</v>
      </c>
      <c r="D60" s="37" t="s">
        <v>169</v>
      </c>
      <c r="E60" s="21" t="s">
        <v>315</v>
      </c>
      <c r="F60" s="37">
        <v>2023</v>
      </c>
      <c r="G60" s="21" t="s">
        <v>75</v>
      </c>
      <c r="H60" s="38" t="s">
        <v>316</v>
      </c>
      <c r="I60" s="59">
        <v>245</v>
      </c>
      <c r="J60" s="37" t="s">
        <v>22</v>
      </c>
      <c r="K60" s="37" t="s">
        <v>317</v>
      </c>
      <c r="L60" s="22" t="s">
        <v>318</v>
      </c>
      <c r="M60" s="60" t="s">
        <v>319</v>
      </c>
      <c r="N60" s="61" t="s">
        <v>320</v>
      </c>
    </row>
    <row r="61" spans="1:14" s="4" customFormat="1" ht="67.5">
      <c r="A61" s="32">
        <v>2</v>
      </c>
      <c r="B61" s="20" t="s">
        <v>321</v>
      </c>
      <c r="C61" s="20" t="s">
        <v>322</v>
      </c>
      <c r="D61" s="37" t="s">
        <v>169</v>
      </c>
      <c r="E61" s="20" t="s">
        <v>323</v>
      </c>
      <c r="F61" s="37">
        <v>2023</v>
      </c>
      <c r="G61" s="21" t="s">
        <v>75</v>
      </c>
      <c r="H61" s="22" t="s">
        <v>324</v>
      </c>
      <c r="I61" s="20">
        <v>148.82</v>
      </c>
      <c r="J61" s="37" t="s">
        <v>22</v>
      </c>
      <c r="K61" s="37" t="s">
        <v>317</v>
      </c>
      <c r="L61" s="22" t="s">
        <v>318</v>
      </c>
      <c r="M61" s="60" t="s">
        <v>319</v>
      </c>
      <c r="N61" s="62" t="s">
        <v>325</v>
      </c>
    </row>
    <row r="62" spans="1:14" s="4" customFormat="1" ht="229.5" customHeight="1">
      <c r="A62" s="32">
        <v>3</v>
      </c>
      <c r="B62" s="20" t="s">
        <v>326</v>
      </c>
      <c r="C62" s="20" t="s">
        <v>322</v>
      </c>
      <c r="D62" s="37" t="s">
        <v>169</v>
      </c>
      <c r="E62" s="20" t="s">
        <v>327</v>
      </c>
      <c r="F62" s="37">
        <v>2023</v>
      </c>
      <c r="G62" s="21" t="s">
        <v>75</v>
      </c>
      <c r="H62" s="22" t="s">
        <v>571</v>
      </c>
      <c r="I62" s="20">
        <v>411.79</v>
      </c>
      <c r="J62" s="37" t="s">
        <v>22</v>
      </c>
      <c r="K62" s="37" t="s">
        <v>317</v>
      </c>
      <c r="L62" s="22" t="s">
        <v>318</v>
      </c>
      <c r="M62" s="60" t="s">
        <v>319</v>
      </c>
      <c r="N62" s="62" t="s">
        <v>325</v>
      </c>
    </row>
    <row r="63" spans="1:14" s="4" customFormat="1" ht="106.5" customHeight="1">
      <c r="A63" s="32">
        <v>4</v>
      </c>
      <c r="B63" s="20" t="s">
        <v>328</v>
      </c>
      <c r="C63" s="20" t="s">
        <v>322</v>
      </c>
      <c r="D63" s="37" t="s">
        <v>169</v>
      </c>
      <c r="E63" s="20" t="s">
        <v>329</v>
      </c>
      <c r="F63" s="37">
        <v>2023</v>
      </c>
      <c r="G63" s="21" t="s">
        <v>75</v>
      </c>
      <c r="H63" s="22" t="s">
        <v>330</v>
      </c>
      <c r="I63" s="20">
        <v>283.84</v>
      </c>
      <c r="J63" s="37" t="s">
        <v>22</v>
      </c>
      <c r="K63" s="37" t="s">
        <v>317</v>
      </c>
      <c r="L63" s="22" t="s">
        <v>318</v>
      </c>
      <c r="M63" s="60" t="s">
        <v>319</v>
      </c>
      <c r="N63" s="62" t="s">
        <v>325</v>
      </c>
    </row>
    <row r="64" spans="1:14" s="4" customFormat="1" ht="58.5" customHeight="1">
      <c r="A64" s="32">
        <v>5</v>
      </c>
      <c r="B64" s="20" t="s">
        <v>331</v>
      </c>
      <c r="C64" s="20" t="s">
        <v>287</v>
      </c>
      <c r="D64" s="37" t="s">
        <v>169</v>
      </c>
      <c r="E64" s="20" t="s">
        <v>332</v>
      </c>
      <c r="F64" s="37">
        <v>2023</v>
      </c>
      <c r="G64" s="21" t="s">
        <v>75</v>
      </c>
      <c r="H64" s="22" t="s">
        <v>333</v>
      </c>
      <c r="I64" s="20">
        <v>390</v>
      </c>
      <c r="J64" s="37" t="s">
        <v>22</v>
      </c>
      <c r="K64" s="37" t="s">
        <v>317</v>
      </c>
      <c r="L64" s="22" t="s">
        <v>334</v>
      </c>
      <c r="M64" s="60" t="s">
        <v>319</v>
      </c>
      <c r="N64" s="61" t="s">
        <v>320</v>
      </c>
    </row>
    <row r="65" spans="1:14" s="4" customFormat="1" ht="58.5" customHeight="1">
      <c r="A65" s="32">
        <v>6</v>
      </c>
      <c r="B65" s="20" t="s">
        <v>335</v>
      </c>
      <c r="C65" s="20" t="s">
        <v>287</v>
      </c>
      <c r="D65" s="37" t="s">
        <v>169</v>
      </c>
      <c r="E65" s="20" t="s">
        <v>336</v>
      </c>
      <c r="F65" s="37">
        <v>2023</v>
      </c>
      <c r="G65" s="21" t="s">
        <v>75</v>
      </c>
      <c r="H65" s="22" t="s">
        <v>337</v>
      </c>
      <c r="I65" s="20">
        <v>390</v>
      </c>
      <c r="J65" s="37" t="s">
        <v>22</v>
      </c>
      <c r="K65" s="37" t="s">
        <v>317</v>
      </c>
      <c r="L65" s="22" t="s">
        <v>338</v>
      </c>
      <c r="M65" s="60" t="s">
        <v>319</v>
      </c>
      <c r="N65" s="61" t="s">
        <v>320</v>
      </c>
    </row>
    <row r="66" spans="1:14" s="4" customFormat="1" ht="12">
      <c r="A66" s="90" t="s">
        <v>339</v>
      </c>
      <c r="B66" s="90"/>
      <c r="C66" s="90"/>
      <c r="D66" s="90"/>
      <c r="E66" s="90"/>
      <c r="F66" s="90"/>
      <c r="G66" s="90"/>
      <c r="H66" s="16"/>
      <c r="I66" s="14">
        <f>SUM(I67:I78)</f>
        <v>8218.27</v>
      </c>
      <c r="J66" s="14"/>
      <c r="K66" s="14"/>
      <c r="L66" s="16"/>
      <c r="M66" s="16"/>
      <c r="N66" s="46"/>
    </row>
    <row r="67" spans="1:14" s="5" customFormat="1" ht="117" customHeight="1">
      <c r="A67" s="17">
        <v>1</v>
      </c>
      <c r="B67" s="20" t="s">
        <v>340</v>
      </c>
      <c r="C67" s="20" t="s">
        <v>287</v>
      </c>
      <c r="D67" s="20" t="s">
        <v>169</v>
      </c>
      <c r="E67" s="20" t="s">
        <v>341</v>
      </c>
      <c r="F67" s="20">
        <v>2023</v>
      </c>
      <c r="G67" s="20" t="s">
        <v>342</v>
      </c>
      <c r="H67" s="22" t="s">
        <v>343</v>
      </c>
      <c r="I67" s="20">
        <v>358.3</v>
      </c>
      <c r="J67" s="20" t="s">
        <v>344</v>
      </c>
      <c r="K67" s="63" t="s">
        <v>317</v>
      </c>
      <c r="L67" s="64" t="s">
        <v>345</v>
      </c>
      <c r="M67" s="64" t="s">
        <v>346</v>
      </c>
      <c r="N67" s="65" t="s">
        <v>347</v>
      </c>
    </row>
    <row r="68" spans="1:14" s="5" customFormat="1" ht="108.75" customHeight="1">
      <c r="A68" s="17">
        <v>2</v>
      </c>
      <c r="B68" s="20" t="s">
        <v>348</v>
      </c>
      <c r="C68" s="20" t="s">
        <v>287</v>
      </c>
      <c r="D68" s="20" t="s">
        <v>169</v>
      </c>
      <c r="E68" s="20" t="s">
        <v>349</v>
      </c>
      <c r="F68" s="20">
        <v>2023</v>
      </c>
      <c r="G68" s="20" t="s">
        <v>342</v>
      </c>
      <c r="H68" s="22" t="s">
        <v>350</v>
      </c>
      <c r="I68" s="20">
        <v>151</v>
      </c>
      <c r="J68" s="20" t="s">
        <v>344</v>
      </c>
      <c r="K68" s="63" t="s">
        <v>317</v>
      </c>
      <c r="L68" s="64" t="s">
        <v>351</v>
      </c>
      <c r="M68" s="64" t="s">
        <v>352</v>
      </c>
      <c r="N68" s="65" t="s">
        <v>353</v>
      </c>
    </row>
    <row r="69" spans="1:14" s="5" customFormat="1" ht="168" customHeight="1">
      <c r="A69" s="17">
        <v>3</v>
      </c>
      <c r="B69" s="20" t="s">
        <v>354</v>
      </c>
      <c r="C69" s="20" t="s">
        <v>287</v>
      </c>
      <c r="D69" s="20" t="s">
        <v>169</v>
      </c>
      <c r="E69" s="20" t="s">
        <v>355</v>
      </c>
      <c r="F69" s="20">
        <v>2023</v>
      </c>
      <c r="G69" s="20" t="s">
        <v>342</v>
      </c>
      <c r="H69" s="22" t="s">
        <v>356</v>
      </c>
      <c r="I69" s="20">
        <v>799.34</v>
      </c>
      <c r="J69" s="20" t="s">
        <v>344</v>
      </c>
      <c r="K69" s="63" t="s">
        <v>317</v>
      </c>
      <c r="L69" s="64" t="s">
        <v>357</v>
      </c>
      <c r="M69" s="64" t="s">
        <v>358</v>
      </c>
      <c r="N69" s="65" t="s">
        <v>359</v>
      </c>
    </row>
    <row r="70" spans="1:14" s="5" customFormat="1" ht="121.5" customHeight="1">
      <c r="A70" s="17">
        <v>4</v>
      </c>
      <c r="B70" s="20" t="s">
        <v>360</v>
      </c>
      <c r="C70" s="20" t="s">
        <v>287</v>
      </c>
      <c r="D70" s="20" t="s">
        <v>169</v>
      </c>
      <c r="E70" s="20" t="s">
        <v>361</v>
      </c>
      <c r="F70" s="20">
        <v>2023</v>
      </c>
      <c r="G70" s="20" t="s">
        <v>342</v>
      </c>
      <c r="H70" s="22" t="s">
        <v>362</v>
      </c>
      <c r="I70" s="20">
        <v>113.2</v>
      </c>
      <c r="J70" s="20" t="s">
        <v>344</v>
      </c>
      <c r="K70" s="63" t="s">
        <v>317</v>
      </c>
      <c r="L70" s="64" t="s">
        <v>363</v>
      </c>
      <c r="M70" s="64" t="s">
        <v>358</v>
      </c>
      <c r="N70" s="65" t="s">
        <v>364</v>
      </c>
    </row>
    <row r="71" spans="1:14" s="5" customFormat="1" ht="87" customHeight="1">
      <c r="A71" s="17">
        <v>5</v>
      </c>
      <c r="B71" s="20" t="s">
        <v>365</v>
      </c>
      <c r="C71" s="20" t="s">
        <v>287</v>
      </c>
      <c r="D71" s="20" t="s">
        <v>169</v>
      </c>
      <c r="E71" s="20" t="s">
        <v>349</v>
      </c>
      <c r="F71" s="20">
        <v>2023</v>
      </c>
      <c r="G71" s="20" t="s">
        <v>342</v>
      </c>
      <c r="H71" s="22" t="s">
        <v>366</v>
      </c>
      <c r="I71" s="20">
        <v>150</v>
      </c>
      <c r="J71" s="20" t="s">
        <v>344</v>
      </c>
      <c r="K71" s="63" t="s">
        <v>317</v>
      </c>
      <c r="L71" s="64" t="s">
        <v>367</v>
      </c>
      <c r="M71" s="64" t="s">
        <v>352</v>
      </c>
      <c r="N71" s="65"/>
    </row>
    <row r="72" spans="1:14" s="5" customFormat="1" ht="132" customHeight="1">
      <c r="A72" s="17">
        <v>6</v>
      </c>
      <c r="B72" s="66" t="s">
        <v>368</v>
      </c>
      <c r="C72" s="66" t="s">
        <v>287</v>
      </c>
      <c r="D72" s="66" t="s">
        <v>169</v>
      </c>
      <c r="E72" s="66" t="s">
        <v>369</v>
      </c>
      <c r="F72" s="66">
        <v>2023</v>
      </c>
      <c r="G72" s="66" t="s">
        <v>342</v>
      </c>
      <c r="H72" s="39" t="s">
        <v>370</v>
      </c>
      <c r="I72" s="66">
        <v>892.5</v>
      </c>
      <c r="J72" s="66" t="s">
        <v>344</v>
      </c>
      <c r="K72" s="66" t="s">
        <v>317</v>
      </c>
      <c r="L72" s="39" t="s">
        <v>371</v>
      </c>
      <c r="M72" s="39" t="s">
        <v>372</v>
      </c>
      <c r="N72" s="67"/>
    </row>
    <row r="73" spans="1:14" s="7" customFormat="1" ht="166.5" customHeight="1">
      <c r="A73" s="17">
        <v>7</v>
      </c>
      <c r="B73" s="66" t="s">
        <v>373</v>
      </c>
      <c r="C73" s="66" t="s">
        <v>314</v>
      </c>
      <c r="D73" s="66" t="s">
        <v>169</v>
      </c>
      <c r="E73" s="89" t="s">
        <v>374</v>
      </c>
      <c r="F73" s="68">
        <v>2023</v>
      </c>
      <c r="G73" s="66" t="s">
        <v>342</v>
      </c>
      <c r="H73" s="39" t="s">
        <v>375</v>
      </c>
      <c r="I73" s="68">
        <v>520.6</v>
      </c>
      <c r="J73" s="66" t="s">
        <v>182</v>
      </c>
      <c r="K73" s="66" t="s">
        <v>317</v>
      </c>
      <c r="L73" s="39" t="s">
        <v>376</v>
      </c>
      <c r="M73" s="39" t="s">
        <v>377</v>
      </c>
      <c r="N73" s="67"/>
    </row>
    <row r="74" spans="1:14" s="7" customFormat="1" ht="60" customHeight="1">
      <c r="A74" s="17">
        <v>8</v>
      </c>
      <c r="B74" s="89" t="s">
        <v>378</v>
      </c>
      <c r="C74" s="66" t="s">
        <v>314</v>
      </c>
      <c r="D74" s="66" t="s">
        <v>169</v>
      </c>
      <c r="E74" s="89" t="s">
        <v>379</v>
      </c>
      <c r="F74" s="68">
        <v>2023</v>
      </c>
      <c r="G74" s="66" t="s">
        <v>342</v>
      </c>
      <c r="H74" s="39" t="s">
        <v>380</v>
      </c>
      <c r="I74" s="68">
        <v>362.74</v>
      </c>
      <c r="J74" s="66" t="s">
        <v>344</v>
      </c>
      <c r="K74" s="66" t="s">
        <v>317</v>
      </c>
      <c r="L74" s="39" t="s">
        <v>381</v>
      </c>
      <c r="M74" s="39" t="s">
        <v>382</v>
      </c>
      <c r="N74" s="67"/>
    </row>
    <row r="75" spans="1:14" s="7" customFormat="1" ht="99.75" customHeight="1">
      <c r="A75" s="17">
        <v>9</v>
      </c>
      <c r="B75" s="66" t="s">
        <v>383</v>
      </c>
      <c r="C75" s="66" t="s">
        <v>287</v>
      </c>
      <c r="D75" s="66" t="s">
        <v>169</v>
      </c>
      <c r="E75" s="66" t="s">
        <v>384</v>
      </c>
      <c r="F75" s="68">
        <v>2023</v>
      </c>
      <c r="G75" s="66" t="s">
        <v>342</v>
      </c>
      <c r="H75" s="39" t="s">
        <v>385</v>
      </c>
      <c r="I75" s="68">
        <v>1124.1</v>
      </c>
      <c r="J75" s="66" t="s">
        <v>344</v>
      </c>
      <c r="K75" s="66" t="s">
        <v>317</v>
      </c>
      <c r="L75" s="39" t="s">
        <v>386</v>
      </c>
      <c r="M75" s="39" t="s">
        <v>387</v>
      </c>
      <c r="N75" s="40"/>
    </row>
    <row r="76" spans="1:14" s="7" customFormat="1" ht="64.5" customHeight="1">
      <c r="A76" s="17">
        <v>10</v>
      </c>
      <c r="B76" s="66" t="s">
        <v>388</v>
      </c>
      <c r="C76" s="66" t="s">
        <v>287</v>
      </c>
      <c r="D76" s="66" t="s">
        <v>169</v>
      </c>
      <c r="E76" s="89" t="s">
        <v>389</v>
      </c>
      <c r="F76" s="68">
        <v>2023</v>
      </c>
      <c r="G76" s="66" t="s">
        <v>342</v>
      </c>
      <c r="H76" s="39" t="s">
        <v>390</v>
      </c>
      <c r="I76" s="68">
        <v>249.1</v>
      </c>
      <c r="J76" s="66" t="s">
        <v>344</v>
      </c>
      <c r="K76" s="66" t="s">
        <v>317</v>
      </c>
      <c r="L76" s="39" t="s">
        <v>391</v>
      </c>
      <c r="M76" s="39" t="s">
        <v>392</v>
      </c>
      <c r="N76" s="67"/>
    </row>
    <row r="77" spans="1:14" s="7" customFormat="1" ht="120" customHeight="1">
      <c r="A77" s="17">
        <v>11</v>
      </c>
      <c r="B77" s="66" t="s">
        <v>393</v>
      </c>
      <c r="C77" s="66" t="s">
        <v>314</v>
      </c>
      <c r="D77" s="66" t="s">
        <v>169</v>
      </c>
      <c r="E77" s="66" t="s">
        <v>394</v>
      </c>
      <c r="F77" s="66">
        <v>2023</v>
      </c>
      <c r="G77" s="66" t="s">
        <v>342</v>
      </c>
      <c r="H77" s="39" t="s">
        <v>395</v>
      </c>
      <c r="I77" s="66">
        <v>1792.29</v>
      </c>
      <c r="J77" s="66" t="s">
        <v>83</v>
      </c>
      <c r="K77" s="66" t="s">
        <v>317</v>
      </c>
      <c r="L77" s="39" t="s">
        <v>396</v>
      </c>
      <c r="M77" s="39" t="s">
        <v>397</v>
      </c>
      <c r="N77" s="67"/>
    </row>
    <row r="78" spans="1:14" ht="162.75" customHeight="1">
      <c r="A78" s="17">
        <v>12</v>
      </c>
      <c r="B78" s="66" t="s">
        <v>398</v>
      </c>
      <c r="C78" s="66" t="s">
        <v>314</v>
      </c>
      <c r="D78" s="66" t="s">
        <v>169</v>
      </c>
      <c r="E78" s="66" t="s">
        <v>399</v>
      </c>
      <c r="F78" s="66">
        <v>2023</v>
      </c>
      <c r="G78" s="66" t="s">
        <v>342</v>
      </c>
      <c r="H78" s="41" t="s">
        <v>400</v>
      </c>
      <c r="I78" s="66">
        <v>1705.1</v>
      </c>
      <c r="J78" s="66" t="s">
        <v>344</v>
      </c>
      <c r="K78" s="66" t="s">
        <v>317</v>
      </c>
      <c r="L78" s="39" t="s">
        <v>401</v>
      </c>
      <c r="M78" s="39" t="s">
        <v>402</v>
      </c>
      <c r="N78" s="58"/>
    </row>
    <row r="79" spans="1:14" s="7" customFormat="1" ht="13.5">
      <c r="A79" s="90" t="s">
        <v>403</v>
      </c>
      <c r="B79" s="90"/>
      <c r="C79" s="90"/>
      <c r="D79" s="90"/>
      <c r="E79" s="90"/>
      <c r="F79" s="90"/>
      <c r="G79" s="90"/>
      <c r="H79" s="42"/>
      <c r="I79" s="70">
        <f>SUM(I80:I80)</f>
        <v>220.01</v>
      </c>
      <c r="J79" s="70"/>
      <c r="K79" s="70"/>
      <c r="L79" s="42"/>
      <c r="M79" s="42"/>
      <c r="N79" s="69"/>
    </row>
    <row r="80" spans="1:14" s="5" customFormat="1" ht="51.75" customHeight="1">
      <c r="A80" s="32">
        <v>1</v>
      </c>
      <c r="B80" s="20" t="s">
        <v>404</v>
      </c>
      <c r="C80" s="20" t="s">
        <v>405</v>
      </c>
      <c r="D80" s="43" t="s">
        <v>18</v>
      </c>
      <c r="E80" s="20" t="s">
        <v>369</v>
      </c>
      <c r="F80" s="20">
        <v>2023</v>
      </c>
      <c r="G80" s="20" t="s">
        <v>406</v>
      </c>
      <c r="H80" s="22" t="s">
        <v>407</v>
      </c>
      <c r="I80" s="71">
        <v>220.01</v>
      </c>
      <c r="J80" s="20" t="s">
        <v>22</v>
      </c>
      <c r="K80" s="20" t="s">
        <v>317</v>
      </c>
      <c r="L80" s="19" t="s">
        <v>408</v>
      </c>
      <c r="M80" s="19" t="s">
        <v>409</v>
      </c>
      <c r="N80" s="40"/>
    </row>
    <row r="81" spans="1:14" s="7" customFormat="1" ht="13.5">
      <c r="A81" s="90" t="s">
        <v>410</v>
      </c>
      <c r="B81" s="90"/>
      <c r="C81" s="90"/>
      <c r="D81" s="90"/>
      <c r="E81" s="90"/>
      <c r="F81" s="90"/>
      <c r="G81" s="90"/>
      <c r="H81" s="42"/>
      <c r="I81" s="70">
        <f>SUM(I82:I85)</f>
        <v>1612.08</v>
      </c>
      <c r="J81" s="70"/>
      <c r="K81" s="70"/>
      <c r="L81" s="42"/>
      <c r="M81" s="42"/>
      <c r="N81" s="69"/>
    </row>
    <row r="82" spans="1:14" s="5" customFormat="1" ht="63" customHeight="1">
      <c r="A82" s="17">
        <v>1</v>
      </c>
      <c r="B82" s="20" t="s">
        <v>411</v>
      </c>
      <c r="C82" s="20" t="s">
        <v>412</v>
      </c>
      <c r="D82" s="20" t="s">
        <v>18</v>
      </c>
      <c r="E82" s="20" t="s">
        <v>413</v>
      </c>
      <c r="F82" s="20">
        <v>2023</v>
      </c>
      <c r="G82" s="20" t="s">
        <v>75</v>
      </c>
      <c r="H82" s="22" t="s">
        <v>414</v>
      </c>
      <c r="I82" s="20">
        <v>280</v>
      </c>
      <c r="J82" s="20" t="s">
        <v>22</v>
      </c>
      <c r="K82" s="20" t="s">
        <v>317</v>
      </c>
      <c r="L82" s="19" t="s">
        <v>415</v>
      </c>
      <c r="M82" s="19" t="s">
        <v>416</v>
      </c>
      <c r="N82" s="40"/>
    </row>
    <row r="83" spans="1:14" s="5" customFormat="1" ht="69" customHeight="1">
      <c r="A83" s="17">
        <v>2</v>
      </c>
      <c r="B83" s="20" t="s">
        <v>417</v>
      </c>
      <c r="C83" s="20" t="s">
        <v>412</v>
      </c>
      <c r="D83" s="20" t="s">
        <v>18</v>
      </c>
      <c r="E83" s="20" t="s">
        <v>223</v>
      </c>
      <c r="F83" s="20">
        <v>2023</v>
      </c>
      <c r="G83" s="20" t="s">
        <v>75</v>
      </c>
      <c r="H83" s="22" t="s">
        <v>418</v>
      </c>
      <c r="I83" s="20">
        <v>501.95</v>
      </c>
      <c r="J83" s="20" t="s">
        <v>22</v>
      </c>
      <c r="K83" s="20" t="s">
        <v>317</v>
      </c>
      <c r="L83" s="19" t="s">
        <v>415</v>
      </c>
      <c r="M83" s="19" t="s">
        <v>416</v>
      </c>
      <c r="N83" s="40"/>
    </row>
    <row r="84" spans="1:14" s="5" customFormat="1" ht="64.5" customHeight="1">
      <c r="A84" s="17">
        <v>3</v>
      </c>
      <c r="B84" s="20" t="s">
        <v>419</v>
      </c>
      <c r="C84" s="20" t="s">
        <v>412</v>
      </c>
      <c r="D84" s="20" t="s">
        <v>18</v>
      </c>
      <c r="E84" s="20" t="s">
        <v>420</v>
      </c>
      <c r="F84" s="20">
        <v>2023</v>
      </c>
      <c r="G84" s="20" t="s">
        <v>75</v>
      </c>
      <c r="H84" s="22" t="s">
        <v>421</v>
      </c>
      <c r="I84" s="20">
        <v>454.03</v>
      </c>
      <c r="J84" s="20" t="s">
        <v>22</v>
      </c>
      <c r="K84" s="20" t="s">
        <v>317</v>
      </c>
      <c r="L84" s="19" t="s">
        <v>422</v>
      </c>
      <c r="M84" s="19" t="s">
        <v>416</v>
      </c>
      <c r="N84" s="40"/>
    </row>
    <row r="85" spans="1:14" s="5" customFormat="1" ht="63.75" customHeight="1">
      <c r="A85" s="17">
        <v>4</v>
      </c>
      <c r="B85" s="20" t="s">
        <v>423</v>
      </c>
      <c r="C85" s="20" t="s">
        <v>412</v>
      </c>
      <c r="D85" s="20" t="s">
        <v>18</v>
      </c>
      <c r="E85" s="20" t="s">
        <v>424</v>
      </c>
      <c r="F85" s="20">
        <v>2023</v>
      </c>
      <c r="G85" s="20" t="s">
        <v>75</v>
      </c>
      <c r="H85" s="22" t="s">
        <v>425</v>
      </c>
      <c r="I85" s="20">
        <v>376.1</v>
      </c>
      <c r="J85" s="20" t="s">
        <v>22</v>
      </c>
      <c r="K85" s="20" t="s">
        <v>317</v>
      </c>
      <c r="L85" s="19" t="s">
        <v>422</v>
      </c>
      <c r="M85" s="19" t="s">
        <v>416</v>
      </c>
      <c r="N85" s="40"/>
    </row>
    <row r="86" spans="1:14" ht="13.5">
      <c r="A86" s="91" t="s">
        <v>426</v>
      </c>
      <c r="B86" s="91"/>
      <c r="C86" s="91"/>
      <c r="D86" s="91"/>
      <c r="E86" s="91"/>
      <c r="F86" s="91"/>
      <c r="G86" s="91"/>
      <c r="H86" s="44"/>
      <c r="I86" s="70">
        <f>SUM(I87:I88)</f>
        <v>180</v>
      </c>
      <c r="J86" s="36"/>
      <c r="K86" s="36"/>
      <c r="L86" s="44"/>
      <c r="M86" s="44"/>
      <c r="N86" s="58"/>
    </row>
    <row r="87" spans="1:14" s="5" customFormat="1" ht="75" customHeight="1">
      <c r="A87" s="17">
        <v>1</v>
      </c>
      <c r="B87" s="18" t="s">
        <v>427</v>
      </c>
      <c r="C87" s="18" t="s">
        <v>428</v>
      </c>
      <c r="D87" s="17" t="s">
        <v>18</v>
      </c>
      <c r="E87" s="17" t="s">
        <v>429</v>
      </c>
      <c r="F87" s="18">
        <v>2023</v>
      </c>
      <c r="G87" s="18" t="s">
        <v>90</v>
      </c>
      <c r="H87" s="22" t="s">
        <v>430</v>
      </c>
      <c r="I87" s="17">
        <v>80</v>
      </c>
      <c r="J87" s="18" t="s">
        <v>22</v>
      </c>
      <c r="K87" s="18" t="s">
        <v>317</v>
      </c>
      <c r="L87" s="19" t="s">
        <v>431</v>
      </c>
      <c r="M87" s="19" t="s">
        <v>432</v>
      </c>
      <c r="N87" s="40"/>
    </row>
    <row r="88" spans="1:14" s="5" customFormat="1" ht="69" customHeight="1">
      <c r="A88" s="17">
        <v>2</v>
      </c>
      <c r="B88" s="18" t="s">
        <v>433</v>
      </c>
      <c r="C88" s="18" t="s">
        <v>428</v>
      </c>
      <c r="D88" s="37" t="s">
        <v>18</v>
      </c>
      <c r="E88" s="21" t="s">
        <v>434</v>
      </c>
      <c r="F88" s="18">
        <v>2023</v>
      </c>
      <c r="G88" s="21" t="s">
        <v>158</v>
      </c>
      <c r="H88" s="38" t="s">
        <v>435</v>
      </c>
      <c r="I88" s="73">
        <v>100</v>
      </c>
      <c r="J88" s="18" t="s">
        <v>22</v>
      </c>
      <c r="K88" s="18" t="s">
        <v>317</v>
      </c>
      <c r="L88" s="19" t="s">
        <v>431</v>
      </c>
      <c r="M88" s="19" t="s">
        <v>432</v>
      </c>
      <c r="N88" s="74"/>
    </row>
    <row r="89" spans="1:14" ht="13.5">
      <c r="A89" s="91" t="s">
        <v>436</v>
      </c>
      <c r="B89" s="91"/>
      <c r="C89" s="91"/>
      <c r="D89" s="91"/>
      <c r="E89" s="91"/>
      <c r="F89" s="91"/>
      <c r="G89" s="91"/>
      <c r="H89" s="44"/>
      <c r="I89" s="70">
        <f>SUM(I90:I93)</f>
        <v>2788</v>
      </c>
      <c r="J89" s="36"/>
      <c r="K89" s="36"/>
      <c r="L89" s="44"/>
      <c r="M89" s="44"/>
      <c r="N89" s="58"/>
    </row>
    <row r="90" spans="1:14" ht="75.75" customHeight="1">
      <c r="A90" s="36">
        <v>1</v>
      </c>
      <c r="B90" s="20" t="s">
        <v>437</v>
      </c>
      <c r="C90" s="20" t="s">
        <v>438</v>
      </c>
      <c r="D90" s="43" t="s">
        <v>18</v>
      </c>
      <c r="E90" s="20" t="s">
        <v>297</v>
      </c>
      <c r="F90" s="18">
        <v>2023</v>
      </c>
      <c r="G90" s="20" t="s">
        <v>565</v>
      </c>
      <c r="H90" s="22" t="s">
        <v>439</v>
      </c>
      <c r="I90" s="32">
        <v>50</v>
      </c>
      <c r="J90" s="18" t="s">
        <v>22</v>
      </c>
      <c r="K90" s="20" t="s">
        <v>440</v>
      </c>
      <c r="L90" s="22" t="s">
        <v>568</v>
      </c>
      <c r="M90" s="22" t="s">
        <v>441</v>
      </c>
      <c r="N90" s="58"/>
    </row>
    <row r="91" spans="1:14" ht="66" customHeight="1">
      <c r="A91" s="36">
        <v>2</v>
      </c>
      <c r="B91" s="20" t="s">
        <v>442</v>
      </c>
      <c r="C91" s="20" t="s">
        <v>443</v>
      </c>
      <c r="D91" s="43" t="s">
        <v>18</v>
      </c>
      <c r="E91" s="20" t="s">
        <v>297</v>
      </c>
      <c r="F91" s="18">
        <v>2023</v>
      </c>
      <c r="G91" s="20" t="s">
        <v>444</v>
      </c>
      <c r="H91" s="45" t="s">
        <v>445</v>
      </c>
      <c r="I91" s="32">
        <v>280</v>
      </c>
      <c r="J91" s="18" t="s">
        <v>22</v>
      </c>
      <c r="K91" s="20" t="s">
        <v>446</v>
      </c>
      <c r="L91" s="22" t="s">
        <v>569</v>
      </c>
      <c r="M91" s="22" t="s">
        <v>447</v>
      </c>
      <c r="N91" s="58"/>
    </row>
    <row r="92" spans="1:14" ht="69.75" customHeight="1">
      <c r="A92" s="36">
        <v>3</v>
      </c>
      <c r="B92" s="20" t="s">
        <v>448</v>
      </c>
      <c r="C92" s="20" t="s">
        <v>449</v>
      </c>
      <c r="D92" s="43" t="s">
        <v>18</v>
      </c>
      <c r="E92" s="20" t="s">
        <v>297</v>
      </c>
      <c r="F92" s="18">
        <v>2023</v>
      </c>
      <c r="G92" s="20" t="s">
        <v>444</v>
      </c>
      <c r="H92" s="45" t="s">
        <v>450</v>
      </c>
      <c r="I92" s="32">
        <v>340</v>
      </c>
      <c r="J92" s="18" t="s">
        <v>22</v>
      </c>
      <c r="K92" s="20" t="s">
        <v>451</v>
      </c>
      <c r="L92" s="22" t="s">
        <v>570</v>
      </c>
      <c r="M92" s="22" t="s">
        <v>452</v>
      </c>
      <c r="N92" s="58"/>
    </row>
    <row r="93" spans="1:14" ht="33.75">
      <c r="A93" s="36">
        <v>4</v>
      </c>
      <c r="B93" s="20" t="s">
        <v>453</v>
      </c>
      <c r="C93" s="20" t="s">
        <v>454</v>
      </c>
      <c r="D93" s="20" t="s">
        <v>18</v>
      </c>
      <c r="E93" s="20" t="s">
        <v>297</v>
      </c>
      <c r="F93" s="20">
        <v>2023</v>
      </c>
      <c r="G93" s="20" t="s">
        <v>455</v>
      </c>
      <c r="H93" s="22" t="s">
        <v>456</v>
      </c>
      <c r="I93" s="20">
        <v>2118</v>
      </c>
      <c r="J93" s="20" t="s">
        <v>22</v>
      </c>
      <c r="K93" s="20" t="s">
        <v>457</v>
      </c>
      <c r="L93" s="22" t="s">
        <v>458</v>
      </c>
      <c r="M93" s="22" t="s">
        <v>459</v>
      </c>
      <c r="N93" s="36" t="s">
        <v>303</v>
      </c>
    </row>
  </sheetData>
  <mergeCells count="15">
    <mergeCell ref="A1:N1"/>
    <mergeCell ref="A3:G3"/>
    <mergeCell ref="A4:G4"/>
    <mergeCell ref="A5:G5"/>
    <mergeCell ref="A16:G16"/>
    <mergeCell ref="A28:G28"/>
    <mergeCell ref="A36:G36"/>
    <mergeCell ref="A46:G46"/>
    <mergeCell ref="A58:G58"/>
    <mergeCell ref="A59:G59"/>
    <mergeCell ref="A66:G66"/>
    <mergeCell ref="A79:G79"/>
    <mergeCell ref="A81:G81"/>
    <mergeCell ref="A86:G86"/>
    <mergeCell ref="A89:G89"/>
  </mergeCells>
  <printOptions horizontalCentered="1"/>
  <pageMargins left="0" right="0" top="1" bottom="0.802777777777778" header="0.5" footer="0.5"/>
  <pageSetup horizontalDpi="600" verticalDpi="600" orientation="landscape" paperSize="9" scale="75"/>
  <drawing r:id="rId1"/>
</worksheet>
</file>

<file path=xl/worksheets/sheet2.xml><?xml version="1.0" encoding="utf-8"?>
<worksheet xmlns="http://schemas.openxmlformats.org/spreadsheetml/2006/main" xmlns:r="http://schemas.openxmlformats.org/officeDocument/2006/relationships">
  <dimension ref="A1:O60"/>
  <sheetViews>
    <sheetView workbookViewId="0" topLeftCell="A1">
      <selection activeCell="Q6" sqref="Q6"/>
    </sheetView>
  </sheetViews>
  <sheetFormatPr defaultColWidth="9.00390625" defaultRowHeight="15"/>
  <cols>
    <col min="1" max="1" width="3.7109375" style="2" customWidth="1"/>
    <col min="2" max="2" width="16.28125" style="1" customWidth="1"/>
    <col min="3" max="3" width="5.00390625" style="2" customWidth="1"/>
    <col min="4" max="4" width="9.00390625" style="2" customWidth="1"/>
    <col min="5" max="5" width="9.57421875" style="2" customWidth="1"/>
    <col min="6" max="6" width="9.00390625" style="2" customWidth="1"/>
    <col min="7" max="7" width="8.7109375" style="2" customWidth="1"/>
    <col min="8" max="8" width="32.8515625" style="9" customWidth="1"/>
    <col min="9" max="9" width="9.8515625" style="2" customWidth="1"/>
    <col min="10" max="10" width="7.57421875" style="2" customWidth="1"/>
    <col min="11" max="11" width="6.140625" style="2" customWidth="1"/>
    <col min="12" max="12" width="19.421875" style="2" customWidth="1"/>
    <col min="13" max="13" width="16.140625" style="2" customWidth="1"/>
    <col min="14" max="14" width="20.28125" style="1" customWidth="1"/>
    <col min="15" max="15" width="7.57421875" style="10" customWidth="1"/>
    <col min="16" max="16384" width="9.00390625" style="1" customWidth="1"/>
  </cols>
  <sheetData>
    <row r="1" spans="1:15" ht="36" customHeight="1">
      <c r="A1" s="94" t="s">
        <v>460</v>
      </c>
      <c r="B1" s="93"/>
      <c r="C1" s="94"/>
      <c r="D1" s="94"/>
      <c r="E1" s="93"/>
      <c r="F1" s="93"/>
      <c r="G1" s="93"/>
      <c r="H1" s="95"/>
      <c r="I1" s="94"/>
      <c r="J1" s="94"/>
      <c r="K1" s="93"/>
      <c r="L1" s="93"/>
      <c r="M1" s="93"/>
      <c r="N1" s="96"/>
      <c r="O1" s="93"/>
    </row>
    <row r="2" spans="1:15" s="2" customFormat="1" ht="27">
      <c r="A2" s="11" t="s">
        <v>0</v>
      </c>
      <c r="B2" s="11" t="s">
        <v>1</v>
      </c>
      <c r="C2" s="11" t="s">
        <v>2</v>
      </c>
      <c r="D2" s="11" t="s">
        <v>3</v>
      </c>
      <c r="E2" s="11" t="s">
        <v>4</v>
      </c>
      <c r="F2" s="11" t="s">
        <v>5</v>
      </c>
      <c r="G2" s="11" t="s">
        <v>6</v>
      </c>
      <c r="H2" s="11" t="s">
        <v>7</v>
      </c>
      <c r="I2" s="11" t="s">
        <v>8</v>
      </c>
      <c r="J2" s="11" t="s">
        <v>9</v>
      </c>
      <c r="K2" s="11" t="s">
        <v>567</v>
      </c>
      <c r="L2" s="11" t="s">
        <v>10</v>
      </c>
      <c r="M2" s="11" t="s">
        <v>11</v>
      </c>
      <c r="N2" s="11" t="s">
        <v>461</v>
      </c>
      <c r="O2" s="11" t="s">
        <v>12</v>
      </c>
    </row>
    <row r="3" spans="1:15" s="2" customFormat="1" ht="22.5" customHeight="1">
      <c r="A3" s="97" t="s">
        <v>462</v>
      </c>
      <c r="B3" s="97"/>
      <c r="C3" s="97"/>
      <c r="D3" s="97"/>
      <c r="E3" s="97"/>
      <c r="F3" s="97"/>
      <c r="G3" s="97"/>
      <c r="H3" s="12"/>
      <c r="I3" s="11">
        <f>I4+I27+I53+I56</f>
        <v>16388.67</v>
      </c>
      <c r="J3" s="11"/>
      <c r="K3" s="11"/>
      <c r="L3" s="11"/>
      <c r="M3" s="11"/>
      <c r="N3" s="11"/>
      <c r="O3" s="11"/>
    </row>
    <row r="4" spans="1:15" s="3" customFormat="1" ht="22.5" customHeight="1">
      <c r="A4" s="98" t="s">
        <v>463</v>
      </c>
      <c r="B4" s="98"/>
      <c r="C4" s="98"/>
      <c r="D4" s="98"/>
      <c r="E4" s="98"/>
      <c r="F4" s="98"/>
      <c r="G4" s="98"/>
      <c r="H4" s="13"/>
      <c r="I4" s="15">
        <f>I5+I9+I17+I20+I22</f>
        <v>7866.72</v>
      </c>
      <c r="J4" s="15"/>
      <c r="K4" s="15"/>
      <c r="L4" s="15"/>
      <c r="M4" s="15"/>
      <c r="N4" s="15"/>
      <c r="O4" s="15"/>
    </row>
    <row r="5" spans="1:15" s="4" customFormat="1" ht="12">
      <c r="A5" s="90" t="s">
        <v>464</v>
      </c>
      <c r="B5" s="90"/>
      <c r="C5" s="90"/>
      <c r="D5" s="90"/>
      <c r="E5" s="90"/>
      <c r="F5" s="90"/>
      <c r="G5" s="90"/>
      <c r="H5" s="16"/>
      <c r="I5" s="14">
        <f>SUM(I6:I8)</f>
        <v>2000</v>
      </c>
      <c r="J5" s="14"/>
      <c r="K5" s="14"/>
      <c r="L5" s="14"/>
      <c r="M5" s="14"/>
      <c r="N5" s="78"/>
      <c r="O5" s="46"/>
    </row>
    <row r="6" spans="1:15" s="5" customFormat="1" ht="115.5" customHeight="1">
      <c r="A6" s="17">
        <v>1</v>
      </c>
      <c r="B6" s="18" t="s">
        <v>465</v>
      </c>
      <c r="C6" s="18" t="s">
        <v>27</v>
      </c>
      <c r="D6" s="18" t="s">
        <v>28</v>
      </c>
      <c r="E6" s="18" t="s">
        <v>29</v>
      </c>
      <c r="F6" s="18">
        <v>2023</v>
      </c>
      <c r="G6" s="18" t="s">
        <v>30</v>
      </c>
      <c r="H6" s="19" t="s">
        <v>466</v>
      </c>
      <c r="I6" s="47">
        <v>200</v>
      </c>
      <c r="J6" s="20" t="s">
        <v>22</v>
      </c>
      <c r="K6" s="18" t="s">
        <v>23</v>
      </c>
      <c r="L6" s="22" t="s">
        <v>32</v>
      </c>
      <c r="M6" s="19" t="s">
        <v>33</v>
      </c>
      <c r="N6" s="19" t="s">
        <v>467</v>
      </c>
      <c r="O6" s="40" t="s">
        <v>34</v>
      </c>
    </row>
    <row r="7" spans="1:15" s="5" customFormat="1" ht="115.5" customHeight="1">
      <c r="A7" s="17">
        <v>2</v>
      </c>
      <c r="B7" s="18" t="s">
        <v>468</v>
      </c>
      <c r="C7" s="18" t="s">
        <v>27</v>
      </c>
      <c r="D7" s="18" t="s">
        <v>18</v>
      </c>
      <c r="E7" s="18" t="s">
        <v>19</v>
      </c>
      <c r="F7" s="18">
        <v>2023</v>
      </c>
      <c r="G7" s="18" t="s">
        <v>208</v>
      </c>
      <c r="H7" s="19" t="s">
        <v>469</v>
      </c>
      <c r="I7" s="18">
        <v>800</v>
      </c>
      <c r="J7" s="18" t="s">
        <v>22</v>
      </c>
      <c r="K7" s="18" t="s">
        <v>23</v>
      </c>
      <c r="L7" s="19" t="s">
        <v>24</v>
      </c>
      <c r="M7" s="19" t="s">
        <v>470</v>
      </c>
      <c r="N7" s="19" t="s">
        <v>467</v>
      </c>
      <c r="O7" s="40"/>
    </row>
    <row r="8" spans="1:15" s="4" customFormat="1" ht="108" customHeight="1">
      <c r="A8" s="17">
        <v>3</v>
      </c>
      <c r="B8" s="20" t="s">
        <v>471</v>
      </c>
      <c r="C8" s="20" t="s">
        <v>73</v>
      </c>
      <c r="D8" s="20" t="s">
        <v>28</v>
      </c>
      <c r="E8" s="20" t="s">
        <v>472</v>
      </c>
      <c r="F8" s="20">
        <v>2023</v>
      </c>
      <c r="G8" s="21" t="s">
        <v>75</v>
      </c>
      <c r="H8" s="22" t="s">
        <v>473</v>
      </c>
      <c r="I8" s="20">
        <v>1000</v>
      </c>
      <c r="J8" s="20" t="s">
        <v>22</v>
      </c>
      <c r="K8" s="20" t="s">
        <v>23</v>
      </c>
      <c r="L8" s="22" t="s">
        <v>474</v>
      </c>
      <c r="M8" s="22" t="s">
        <v>78</v>
      </c>
      <c r="N8" s="22" t="s">
        <v>475</v>
      </c>
      <c r="O8" s="40"/>
    </row>
    <row r="9" spans="1:15" s="4" customFormat="1" ht="19.5" customHeight="1">
      <c r="A9" s="90" t="s">
        <v>476</v>
      </c>
      <c r="B9" s="90"/>
      <c r="C9" s="90"/>
      <c r="D9" s="90"/>
      <c r="E9" s="90"/>
      <c r="F9" s="90"/>
      <c r="G9" s="90"/>
      <c r="H9" s="16"/>
      <c r="I9" s="14">
        <f>SUM(I10:I16)</f>
        <v>2800</v>
      </c>
      <c r="J9" s="14"/>
      <c r="K9" s="14"/>
      <c r="L9" s="14"/>
      <c r="M9" s="14"/>
      <c r="N9" s="16"/>
      <c r="O9" s="46"/>
    </row>
    <row r="10" spans="1:15" s="5" customFormat="1" ht="153" customHeight="1">
      <c r="A10" s="17">
        <v>1</v>
      </c>
      <c r="B10" s="18" t="s">
        <v>477</v>
      </c>
      <c r="C10" s="18" t="s">
        <v>101</v>
      </c>
      <c r="D10" s="17" t="s">
        <v>18</v>
      </c>
      <c r="E10" s="18" t="s">
        <v>89</v>
      </c>
      <c r="F10" s="18">
        <v>2023</v>
      </c>
      <c r="G10" s="18" t="s">
        <v>90</v>
      </c>
      <c r="H10" s="19" t="s">
        <v>478</v>
      </c>
      <c r="I10" s="18">
        <v>300</v>
      </c>
      <c r="J10" s="18" t="s">
        <v>83</v>
      </c>
      <c r="K10" s="18" t="s">
        <v>479</v>
      </c>
      <c r="L10" s="19" t="s">
        <v>480</v>
      </c>
      <c r="M10" s="19" t="s">
        <v>481</v>
      </c>
      <c r="N10" s="19" t="s">
        <v>482</v>
      </c>
      <c r="O10" s="40"/>
    </row>
    <row r="11" spans="1:15" s="5" customFormat="1" ht="138.75" customHeight="1">
      <c r="A11" s="17">
        <v>2</v>
      </c>
      <c r="B11" s="18" t="s">
        <v>483</v>
      </c>
      <c r="C11" s="18" t="s">
        <v>101</v>
      </c>
      <c r="D11" s="17" t="s">
        <v>18</v>
      </c>
      <c r="E11" s="17" t="s">
        <v>96</v>
      </c>
      <c r="F11" s="18">
        <v>2023</v>
      </c>
      <c r="G11" s="18" t="s">
        <v>208</v>
      </c>
      <c r="H11" s="19" t="s">
        <v>484</v>
      </c>
      <c r="I11" s="17">
        <v>300</v>
      </c>
      <c r="J11" s="18" t="s">
        <v>22</v>
      </c>
      <c r="K11" s="17" t="s">
        <v>23</v>
      </c>
      <c r="L11" s="19" t="s">
        <v>564</v>
      </c>
      <c r="M11" s="19" t="s">
        <v>485</v>
      </c>
      <c r="N11" s="19" t="s">
        <v>467</v>
      </c>
      <c r="O11" s="49" t="s">
        <v>99</v>
      </c>
    </row>
    <row r="12" spans="1:15" s="5" customFormat="1" ht="106.5" customHeight="1">
      <c r="A12" s="17">
        <v>3</v>
      </c>
      <c r="B12" s="18" t="s">
        <v>100</v>
      </c>
      <c r="C12" s="18" t="s">
        <v>101</v>
      </c>
      <c r="D12" s="18" t="s">
        <v>18</v>
      </c>
      <c r="E12" s="18" t="s">
        <v>102</v>
      </c>
      <c r="F12" s="18">
        <v>2023</v>
      </c>
      <c r="G12" s="18" t="s">
        <v>38</v>
      </c>
      <c r="H12" s="19" t="s">
        <v>486</v>
      </c>
      <c r="I12" s="51">
        <v>400</v>
      </c>
      <c r="J12" s="18" t="s">
        <v>22</v>
      </c>
      <c r="K12" s="51" t="s">
        <v>23</v>
      </c>
      <c r="L12" s="77" t="s">
        <v>104</v>
      </c>
      <c r="M12" s="19" t="s">
        <v>487</v>
      </c>
      <c r="N12" s="19" t="s">
        <v>488</v>
      </c>
      <c r="O12" s="50"/>
    </row>
    <row r="13" spans="1:15" s="5" customFormat="1" ht="114" customHeight="1">
      <c r="A13" s="17">
        <v>4</v>
      </c>
      <c r="B13" s="18" t="s">
        <v>106</v>
      </c>
      <c r="C13" s="18" t="s">
        <v>36</v>
      </c>
      <c r="D13" s="18" t="s">
        <v>28</v>
      </c>
      <c r="E13" s="18" t="s">
        <v>107</v>
      </c>
      <c r="F13" s="18">
        <v>2023</v>
      </c>
      <c r="G13" s="18" t="s">
        <v>38</v>
      </c>
      <c r="H13" s="19" t="s">
        <v>489</v>
      </c>
      <c r="I13" s="51">
        <v>500</v>
      </c>
      <c r="J13" s="51" t="s">
        <v>22</v>
      </c>
      <c r="K13" s="51" t="s">
        <v>23</v>
      </c>
      <c r="L13" s="77" t="s">
        <v>109</v>
      </c>
      <c r="M13" s="19" t="s">
        <v>487</v>
      </c>
      <c r="N13" s="19" t="s">
        <v>490</v>
      </c>
      <c r="O13" s="50"/>
    </row>
    <row r="14" spans="1:15" s="5" customFormat="1" ht="130.5" customHeight="1">
      <c r="A14" s="17">
        <v>5</v>
      </c>
      <c r="B14" s="26" t="s">
        <v>491</v>
      </c>
      <c r="C14" s="18" t="s">
        <v>101</v>
      </c>
      <c r="D14" s="26" t="s">
        <v>18</v>
      </c>
      <c r="E14" s="26" t="s">
        <v>116</v>
      </c>
      <c r="F14" s="18">
        <v>2023</v>
      </c>
      <c r="G14" s="26" t="s">
        <v>44</v>
      </c>
      <c r="H14" s="27" t="s">
        <v>117</v>
      </c>
      <c r="I14" s="26">
        <v>300</v>
      </c>
      <c r="J14" s="20" t="s">
        <v>22</v>
      </c>
      <c r="K14" s="17" t="s">
        <v>23</v>
      </c>
      <c r="L14" s="22" t="s">
        <v>118</v>
      </c>
      <c r="M14" s="27" t="s">
        <v>119</v>
      </c>
      <c r="N14" s="27" t="s">
        <v>492</v>
      </c>
      <c r="O14" s="40"/>
    </row>
    <row r="15" spans="1:15" s="5" customFormat="1" ht="141" customHeight="1">
      <c r="A15" s="17">
        <v>6</v>
      </c>
      <c r="B15" s="20" t="s">
        <v>120</v>
      </c>
      <c r="C15" s="18" t="s">
        <v>101</v>
      </c>
      <c r="D15" s="20" t="s">
        <v>18</v>
      </c>
      <c r="E15" s="20" t="s">
        <v>121</v>
      </c>
      <c r="F15" s="18">
        <v>2023</v>
      </c>
      <c r="G15" s="20" t="s">
        <v>68</v>
      </c>
      <c r="H15" s="19" t="s">
        <v>122</v>
      </c>
      <c r="I15" s="75">
        <v>500</v>
      </c>
      <c r="J15" s="51" t="s">
        <v>22</v>
      </c>
      <c r="K15" s="17" t="s">
        <v>23</v>
      </c>
      <c r="L15" s="22" t="s">
        <v>123</v>
      </c>
      <c r="M15" s="76" t="s">
        <v>124</v>
      </c>
      <c r="N15" s="19" t="s">
        <v>490</v>
      </c>
      <c r="O15" s="20"/>
    </row>
    <row r="16" spans="1:15" s="5" customFormat="1" ht="102" customHeight="1">
      <c r="A16" s="17">
        <v>7</v>
      </c>
      <c r="B16" s="18" t="s">
        <v>493</v>
      </c>
      <c r="C16" s="18" t="s">
        <v>101</v>
      </c>
      <c r="D16" s="18" t="s">
        <v>136</v>
      </c>
      <c r="E16" s="18" t="s">
        <v>137</v>
      </c>
      <c r="F16" s="18">
        <v>2023</v>
      </c>
      <c r="G16" s="18" t="s">
        <v>138</v>
      </c>
      <c r="H16" s="19" t="s">
        <v>494</v>
      </c>
      <c r="I16" s="18">
        <v>500</v>
      </c>
      <c r="J16" s="51" t="s">
        <v>22</v>
      </c>
      <c r="K16" s="17" t="s">
        <v>23</v>
      </c>
      <c r="L16" s="27" t="s">
        <v>495</v>
      </c>
      <c r="M16" s="27" t="s">
        <v>141</v>
      </c>
      <c r="N16" s="19" t="s">
        <v>482</v>
      </c>
      <c r="O16" s="40"/>
    </row>
    <row r="17" spans="1:15" s="6" customFormat="1" ht="12">
      <c r="A17" s="90" t="s">
        <v>496</v>
      </c>
      <c r="B17" s="90"/>
      <c r="C17" s="90"/>
      <c r="D17" s="90"/>
      <c r="E17" s="90"/>
      <c r="F17" s="90"/>
      <c r="G17" s="90"/>
      <c r="H17" s="28"/>
      <c r="I17" s="14">
        <f>SUM(I18:I19)</f>
        <v>500</v>
      </c>
      <c r="J17" s="52"/>
      <c r="K17" s="52"/>
      <c r="L17" s="52"/>
      <c r="M17" s="52"/>
      <c r="N17" s="28"/>
      <c r="O17" s="53"/>
    </row>
    <row r="18" spans="1:15" s="5" customFormat="1" ht="109.5" customHeight="1">
      <c r="A18" s="17">
        <v>1</v>
      </c>
      <c r="B18" s="20" t="s">
        <v>168</v>
      </c>
      <c r="C18" s="18" t="s">
        <v>150</v>
      </c>
      <c r="D18" s="20" t="s">
        <v>169</v>
      </c>
      <c r="E18" s="20" t="s">
        <v>170</v>
      </c>
      <c r="F18" s="18">
        <v>2023</v>
      </c>
      <c r="G18" s="20" t="s">
        <v>68</v>
      </c>
      <c r="H18" s="19" t="s">
        <v>497</v>
      </c>
      <c r="I18" s="75">
        <v>300</v>
      </c>
      <c r="J18" s="18" t="s">
        <v>22</v>
      </c>
      <c r="K18" s="18" t="s">
        <v>23</v>
      </c>
      <c r="L18" s="22" t="s">
        <v>172</v>
      </c>
      <c r="M18" s="76" t="s">
        <v>173</v>
      </c>
      <c r="N18" s="76" t="s">
        <v>498</v>
      </c>
      <c r="O18" s="20"/>
    </row>
    <row r="19" spans="1:15" s="6" customFormat="1" ht="108" customHeight="1">
      <c r="A19" s="17">
        <v>2</v>
      </c>
      <c r="B19" s="20" t="s">
        <v>174</v>
      </c>
      <c r="C19" s="20" t="s">
        <v>150</v>
      </c>
      <c r="D19" s="20" t="s">
        <v>18</v>
      </c>
      <c r="E19" s="20" t="s">
        <v>175</v>
      </c>
      <c r="F19" s="75">
        <v>2023</v>
      </c>
      <c r="G19" s="20" t="s">
        <v>68</v>
      </c>
      <c r="H19" s="76" t="s">
        <v>499</v>
      </c>
      <c r="I19" s="75">
        <v>200</v>
      </c>
      <c r="J19" s="51" t="s">
        <v>22</v>
      </c>
      <c r="K19" s="20" t="s">
        <v>177</v>
      </c>
      <c r="L19" s="62" t="s">
        <v>178</v>
      </c>
      <c r="M19" s="76" t="s">
        <v>85</v>
      </c>
      <c r="N19" s="76" t="s">
        <v>488</v>
      </c>
      <c r="O19" s="20"/>
    </row>
    <row r="20" spans="1:15" s="6" customFormat="1" ht="12">
      <c r="A20" s="90" t="s">
        <v>500</v>
      </c>
      <c r="B20" s="90"/>
      <c r="C20" s="90"/>
      <c r="D20" s="90"/>
      <c r="E20" s="90"/>
      <c r="F20" s="90"/>
      <c r="G20" s="90"/>
      <c r="H20" s="28"/>
      <c r="I20" s="14">
        <f>SUM(I21:I21)</f>
        <v>50</v>
      </c>
      <c r="J20" s="52"/>
      <c r="K20" s="52"/>
      <c r="L20" s="52"/>
      <c r="M20" s="52"/>
      <c r="N20" s="28"/>
      <c r="O20" s="53"/>
    </row>
    <row r="21" spans="1:15" s="5" customFormat="1" ht="100.5" customHeight="1">
      <c r="A21" s="32">
        <v>1</v>
      </c>
      <c r="B21" s="26" t="s">
        <v>501</v>
      </c>
      <c r="C21" s="18" t="s">
        <v>192</v>
      </c>
      <c r="D21" s="26" t="s">
        <v>18</v>
      </c>
      <c r="E21" s="26" t="s">
        <v>204</v>
      </c>
      <c r="F21" s="18">
        <v>2023</v>
      </c>
      <c r="G21" s="26" t="s">
        <v>194</v>
      </c>
      <c r="H21" s="27" t="s">
        <v>502</v>
      </c>
      <c r="I21" s="26">
        <v>50</v>
      </c>
      <c r="J21" s="51" t="s">
        <v>22</v>
      </c>
      <c r="K21" s="26" t="s">
        <v>23</v>
      </c>
      <c r="L21" s="27" t="s">
        <v>503</v>
      </c>
      <c r="M21" s="27" t="s">
        <v>198</v>
      </c>
      <c r="N21" s="27" t="s">
        <v>504</v>
      </c>
      <c r="O21" s="26" t="s">
        <v>99</v>
      </c>
    </row>
    <row r="22" spans="1:15" s="4" customFormat="1" ht="12">
      <c r="A22" s="90" t="s">
        <v>505</v>
      </c>
      <c r="B22" s="90"/>
      <c r="C22" s="90"/>
      <c r="D22" s="90"/>
      <c r="E22" s="90"/>
      <c r="F22" s="90"/>
      <c r="G22" s="90"/>
      <c r="H22" s="16"/>
      <c r="I22" s="14">
        <f>SUM(I23:I26)</f>
        <v>2516.72</v>
      </c>
      <c r="J22" s="14"/>
      <c r="K22" s="14"/>
      <c r="L22" s="14"/>
      <c r="M22" s="14"/>
      <c r="N22" s="16"/>
      <c r="O22" s="46"/>
    </row>
    <row r="23" spans="1:15" s="5" customFormat="1" ht="141" customHeight="1">
      <c r="A23" s="32">
        <v>1</v>
      </c>
      <c r="B23" s="18" t="s">
        <v>236</v>
      </c>
      <c r="C23" s="18" t="s">
        <v>506</v>
      </c>
      <c r="D23" s="18" t="s">
        <v>238</v>
      </c>
      <c r="E23" s="18" t="s">
        <v>239</v>
      </c>
      <c r="F23" s="18">
        <v>2023</v>
      </c>
      <c r="G23" s="18" t="s">
        <v>152</v>
      </c>
      <c r="H23" s="19" t="s">
        <v>507</v>
      </c>
      <c r="I23" s="18">
        <v>271.72</v>
      </c>
      <c r="J23" s="51" t="s">
        <v>22</v>
      </c>
      <c r="K23" s="18" t="s">
        <v>242</v>
      </c>
      <c r="L23" s="19" t="s">
        <v>566</v>
      </c>
      <c r="M23" s="19" t="s">
        <v>508</v>
      </c>
      <c r="N23" s="19" t="s">
        <v>509</v>
      </c>
      <c r="O23" s="40"/>
    </row>
    <row r="24" spans="1:15" s="5" customFormat="1" ht="105.75" customHeight="1">
      <c r="A24" s="32">
        <v>2</v>
      </c>
      <c r="B24" s="18" t="s">
        <v>510</v>
      </c>
      <c r="C24" s="18" t="s">
        <v>246</v>
      </c>
      <c r="D24" s="18" t="s">
        <v>18</v>
      </c>
      <c r="E24" s="18" t="s">
        <v>247</v>
      </c>
      <c r="F24" s="18">
        <v>2023</v>
      </c>
      <c r="G24" s="18" t="s">
        <v>30</v>
      </c>
      <c r="H24" s="19" t="s">
        <v>511</v>
      </c>
      <c r="I24" s="18">
        <v>2000</v>
      </c>
      <c r="J24" s="51" t="s">
        <v>22</v>
      </c>
      <c r="K24" s="18" t="s">
        <v>250</v>
      </c>
      <c r="L24" s="19" t="s">
        <v>251</v>
      </c>
      <c r="M24" s="19" t="s">
        <v>252</v>
      </c>
      <c r="N24" s="19" t="s">
        <v>512</v>
      </c>
      <c r="O24" s="40"/>
    </row>
    <row r="25" spans="1:15" s="4" customFormat="1" ht="97.5" customHeight="1">
      <c r="A25" s="32">
        <v>3</v>
      </c>
      <c r="B25" s="34" t="s">
        <v>266</v>
      </c>
      <c r="C25" s="34" t="s">
        <v>267</v>
      </c>
      <c r="D25" s="34" t="s">
        <v>268</v>
      </c>
      <c r="E25" s="34" t="s">
        <v>269</v>
      </c>
      <c r="F25" s="18">
        <v>2023</v>
      </c>
      <c r="G25" s="34" t="s">
        <v>270</v>
      </c>
      <c r="H25" s="35" t="s">
        <v>271</v>
      </c>
      <c r="I25" s="54">
        <v>220</v>
      </c>
      <c r="J25" s="55" t="s">
        <v>272</v>
      </c>
      <c r="K25" s="54" t="s">
        <v>273</v>
      </c>
      <c r="L25" s="56" t="s">
        <v>274</v>
      </c>
      <c r="M25" s="56" t="s">
        <v>275</v>
      </c>
      <c r="N25" s="56" t="s">
        <v>504</v>
      </c>
      <c r="O25" s="57"/>
    </row>
    <row r="26" spans="1:15" s="4" customFormat="1" ht="79.5" customHeight="1">
      <c r="A26" s="32">
        <v>4</v>
      </c>
      <c r="B26" s="20" t="s">
        <v>513</v>
      </c>
      <c r="C26" s="20" t="s">
        <v>305</v>
      </c>
      <c r="D26" s="20" t="s">
        <v>18</v>
      </c>
      <c r="E26" s="20" t="s">
        <v>514</v>
      </c>
      <c r="F26" s="18">
        <v>2023</v>
      </c>
      <c r="G26" s="20" t="s">
        <v>515</v>
      </c>
      <c r="H26" s="22" t="s">
        <v>516</v>
      </c>
      <c r="I26" s="20">
        <v>25</v>
      </c>
      <c r="J26" s="20" t="s">
        <v>83</v>
      </c>
      <c r="K26" s="20" t="s">
        <v>308</v>
      </c>
      <c r="L26" s="22" t="s">
        <v>517</v>
      </c>
      <c r="M26" s="22" t="s">
        <v>310</v>
      </c>
      <c r="N26" s="19" t="s">
        <v>518</v>
      </c>
      <c r="O26" s="46"/>
    </row>
    <row r="27" spans="1:15" s="4" customFormat="1" ht="12">
      <c r="A27" s="91" t="s">
        <v>519</v>
      </c>
      <c r="B27" s="91"/>
      <c r="C27" s="91"/>
      <c r="D27" s="91"/>
      <c r="E27" s="91"/>
      <c r="F27" s="91"/>
      <c r="G27" s="91"/>
      <c r="H27" s="16"/>
      <c r="I27" s="14">
        <f>I28+I35+I46+I48</f>
        <v>7671.95</v>
      </c>
      <c r="J27" s="14"/>
      <c r="K27" s="14"/>
      <c r="L27" s="14"/>
      <c r="M27" s="14"/>
      <c r="N27" s="16"/>
      <c r="O27" s="46"/>
    </row>
    <row r="28" spans="1:15" s="4" customFormat="1" ht="12">
      <c r="A28" s="90" t="s">
        <v>312</v>
      </c>
      <c r="B28" s="90"/>
      <c r="C28" s="90"/>
      <c r="D28" s="90"/>
      <c r="E28" s="90"/>
      <c r="F28" s="90"/>
      <c r="G28" s="90"/>
      <c r="H28" s="16"/>
      <c r="I28" s="14">
        <f>SUM(I29:I34)</f>
        <v>1869.45</v>
      </c>
      <c r="J28" s="14"/>
      <c r="K28" s="14"/>
      <c r="L28" s="14"/>
      <c r="M28" s="14"/>
      <c r="N28" s="16"/>
      <c r="O28" s="46"/>
    </row>
    <row r="29" spans="1:15" s="4" customFormat="1" ht="79.5" customHeight="1">
      <c r="A29" s="32">
        <v>1</v>
      </c>
      <c r="B29" s="37" t="s">
        <v>520</v>
      </c>
      <c r="C29" s="21" t="s">
        <v>314</v>
      </c>
      <c r="D29" s="37" t="s">
        <v>169</v>
      </c>
      <c r="E29" s="21" t="s">
        <v>315</v>
      </c>
      <c r="F29" s="37">
        <v>2023</v>
      </c>
      <c r="G29" s="21" t="s">
        <v>75</v>
      </c>
      <c r="H29" s="38" t="s">
        <v>521</v>
      </c>
      <c r="I29" s="59">
        <v>245</v>
      </c>
      <c r="J29" s="37" t="s">
        <v>22</v>
      </c>
      <c r="K29" s="37" t="s">
        <v>317</v>
      </c>
      <c r="L29" s="22" t="s">
        <v>318</v>
      </c>
      <c r="M29" s="60" t="s">
        <v>319</v>
      </c>
      <c r="N29" s="22" t="s">
        <v>475</v>
      </c>
      <c r="O29" s="61" t="s">
        <v>320</v>
      </c>
    </row>
    <row r="30" spans="1:15" s="4" customFormat="1" ht="96.75" customHeight="1">
      <c r="A30" s="32">
        <v>2</v>
      </c>
      <c r="B30" s="20" t="s">
        <v>321</v>
      </c>
      <c r="C30" s="20" t="s">
        <v>322</v>
      </c>
      <c r="D30" s="37" t="s">
        <v>169</v>
      </c>
      <c r="E30" s="20" t="s">
        <v>323</v>
      </c>
      <c r="F30" s="37">
        <v>2023</v>
      </c>
      <c r="G30" s="21" t="s">
        <v>75</v>
      </c>
      <c r="H30" s="22" t="s">
        <v>324</v>
      </c>
      <c r="I30" s="20">
        <v>148.82</v>
      </c>
      <c r="J30" s="37" t="s">
        <v>22</v>
      </c>
      <c r="K30" s="37" t="s">
        <v>317</v>
      </c>
      <c r="L30" s="22" t="s">
        <v>318</v>
      </c>
      <c r="M30" s="60" t="s">
        <v>319</v>
      </c>
      <c r="N30" s="22" t="s">
        <v>475</v>
      </c>
      <c r="O30" s="62" t="s">
        <v>325</v>
      </c>
    </row>
    <row r="31" spans="1:15" s="4" customFormat="1" ht="211.5" customHeight="1">
      <c r="A31" s="32">
        <v>3</v>
      </c>
      <c r="B31" s="20" t="s">
        <v>326</v>
      </c>
      <c r="C31" s="20" t="s">
        <v>322</v>
      </c>
      <c r="D31" s="37" t="s">
        <v>169</v>
      </c>
      <c r="E31" s="20" t="s">
        <v>327</v>
      </c>
      <c r="F31" s="37">
        <v>2023</v>
      </c>
      <c r="G31" s="21" t="s">
        <v>75</v>
      </c>
      <c r="H31" s="22" t="s">
        <v>571</v>
      </c>
      <c r="I31" s="20">
        <v>411.79</v>
      </c>
      <c r="J31" s="37" t="s">
        <v>22</v>
      </c>
      <c r="K31" s="37" t="s">
        <v>317</v>
      </c>
      <c r="L31" s="22" t="s">
        <v>318</v>
      </c>
      <c r="M31" s="60" t="s">
        <v>319</v>
      </c>
      <c r="N31" s="22" t="s">
        <v>475</v>
      </c>
      <c r="O31" s="62" t="s">
        <v>325</v>
      </c>
    </row>
    <row r="32" spans="1:15" s="4" customFormat="1" ht="101.25">
      <c r="A32" s="32">
        <v>4</v>
      </c>
      <c r="B32" s="20" t="s">
        <v>328</v>
      </c>
      <c r="C32" s="20" t="s">
        <v>322</v>
      </c>
      <c r="D32" s="37" t="s">
        <v>169</v>
      </c>
      <c r="E32" s="20" t="s">
        <v>329</v>
      </c>
      <c r="F32" s="37">
        <v>2023</v>
      </c>
      <c r="G32" s="21" t="s">
        <v>75</v>
      </c>
      <c r="H32" s="22" t="s">
        <v>330</v>
      </c>
      <c r="I32" s="20">
        <v>283.84</v>
      </c>
      <c r="J32" s="37" t="s">
        <v>22</v>
      </c>
      <c r="K32" s="37" t="s">
        <v>317</v>
      </c>
      <c r="L32" s="22" t="s">
        <v>318</v>
      </c>
      <c r="M32" s="60" t="s">
        <v>319</v>
      </c>
      <c r="N32" s="22" t="s">
        <v>475</v>
      </c>
      <c r="O32" s="62" t="s">
        <v>325</v>
      </c>
    </row>
    <row r="33" spans="1:15" s="4" customFormat="1" ht="67.5">
      <c r="A33" s="32">
        <v>5</v>
      </c>
      <c r="B33" s="20" t="s">
        <v>331</v>
      </c>
      <c r="C33" s="20" t="s">
        <v>287</v>
      </c>
      <c r="D33" s="37" t="s">
        <v>169</v>
      </c>
      <c r="E33" s="20" t="s">
        <v>332</v>
      </c>
      <c r="F33" s="37">
        <v>2023</v>
      </c>
      <c r="G33" s="21" t="s">
        <v>75</v>
      </c>
      <c r="H33" s="22" t="s">
        <v>333</v>
      </c>
      <c r="I33" s="20">
        <v>390</v>
      </c>
      <c r="J33" s="37" t="s">
        <v>22</v>
      </c>
      <c r="K33" s="37" t="s">
        <v>317</v>
      </c>
      <c r="L33" s="22" t="s">
        <v>334</v>
      </c>
      <c r="M33" s="60" t="s">
        <v>319</v>
      </c>
      <c r="N33" s="22" t="s">
        <v>475</v>
      </c>
      <c r="O33" s="61" t="s">
        <v>320</v>
      </c>
    </row>
    <row r="34" spans="1:15" s="4" customFormat="1" ht="67.5">
      <c r="A34" s="32">
        <v>6</v>
      </c>
      <c r="B34" s="20" t="s">
        <v>335</v>
      </c>
      <c r="C34" s="20" t="s">
        <v>287</v>
      </c>
      <c r="D34" s="37" t="s">
        <v>169</v>
      </c>
      <c r="E34" s="20" t="s">
        <v>336</v>
      </c>
      <c r="F34" s="37">
        <v>2023</v>
      </c>
      <c r="G34" s="21" t="s">
        <v>75</v>
      </c>
      <c r="H34" s="22" t="s">
        <v>337</v>
      </c>
      <c r="I34" s="20">
        <v>390</v>
      </c>
      <c r="J34" s="37" t="s">
        <v>22</v>
      </c>
      <c r="K34" s="37" t="s">
        <v>317</v>
      </c>
      <c r="L34" s="22" t="s">
        <v>338</v>
      </c>
      <c r="M34" s="60" t="s">
        <v>319</v>
      </c>
      <c r="N34" s="22" t="s">
        <v>475</v>
      </c>
      <c r="O34" s="61" t="s">
        <v>320</v>
      </c>
    </row>
    <row r="35" spans="1:15" s="4" customFormat="1" ht="12">
      <c r="A35" s="90" t="s">
        <v>522</v>
      </c>
      <c r="B35" s="90"/>
      <c r="C35" s="90"/>
      <c r="D35" s="90"/>
      <c r="E35" s="90"/>
      <c r="F35" s="90"/>
      <c r="G35" s="90"/>
      <c r="H35" s="16"/>
      <c r="I35" s="14">
        <f>SUM(I36:I45)</f>
        <v>4212.5</v>
      </c>
      <c r="J35" s="14"/>
      <c r="K35" s="14"/>
      <c r="L35" s="14"/>
      <c r="M35" s="14"/>
      <c r="N35" s="16"/>
      <c r="O35" s="46"/>
    </row>
    <row r="36" spans="1:15" s="5" customFormat="1" ht="90" customHeight="1">
      <c r="A36" s="17">
        <v>1</v>
      </c>
      <c r="B36" s="20" t="s">
        <v>340</v>
      </c>
      <c r="C36" s="20" t="s">
        <v>287</v>
      </c>
      <c r="D36" s="20" t="s">
        <v>169</v>
      </c>
      <c r="E36" s="20" t="s">
        <v>341</v>
      </c>
      <c r="F36" s="20">
        <v>2023</v>
      </c>
      <c r="G36" s="20" t="s">
        <v>342</v>
      </c>
      <c r="H36" s="22" t="s">
        <v>523</v>
      </c>
      <c r="I36" s="20">
        <v>358.3</v>
      </c>
      <c r="J36" s="20" t="s">
        <v>344</v>
      </c>
      <c r="K36" s="63" t="s">
        <v>317</v>
      </c>
      <c r="L36" s="64" t="s">
        <v>524</v>
      </c>
      <c r="M36" s="64" t="s">
        <v>346</v>
      </c>
      <c r="N36" s="22" t="s">
        <v>475</v>
      </c>
      <c r="O36" s="65" t="s">
        <v>347</v>
      </c>
    </row>
    <row r="37" spans="1:15" s="5" customFormat="1" ht="87" customHeight="1">
      <c r="A37" s="17">
        <v>2</v>
      </c>
      <c r="B37" s="20" t="s">
        <v>348</v>
      </c>
      <c r="C37" s="20" t="s">
        <v>287</v>
      </c>
      <c r="D37" s="20" t="s">
        <v>169</v>
      </c>
      <c r="E37" s="20" t="s">
        <v>349</v>
      </c>
      <c r="F37" s="20">
        <v>2023</v>
      </c>
      <c r="G37" s="20" t="s">
        <v>342</v>
      </c>
      <c r="H37" s="22" t="s">
        <v>525</v>
      </c>
      <c r="I37" s="20">
        <v>151</v>
      </c>
      <c r="J37" s="20" t="s">
        <v>344</v>
      </c>
      <c r="K37" s="63" t="s">
        <v>317</v>
      </c>
      <c r="L37" s="64" t="s">
        <v>351</v>
      </c>
      <c r="M37" s="64" t="s">
        <v>352</v>
      </c>
      <c r="N37" s="22" t="s">
        <v>475</v>
      </c>
      <c r="O37" s="65" t="s">
        <v>353</v>
      </c>
    </row>
    <row r="38" spans="1:15" s="5" customFormat="1" ht="87" customHeight="1">
      <c r="A38" s="17">
        <v>3</v>
      </c>
      <c r="B38" s="20" t="s">
        <v>526</v>
      </c>
      <c r="C38" s="20" t="s">
        <v>287</v>
      </c>
      <c r="D38" s="20" t="s">
        <v>169</v>
      </c>
      <c r="E38" s="20" t="s">
        <v>355</v>
      </c>
      <c r="F38" s="20">
        <v>2023</v>
      </c>
      <c r="G38" s="20" t="s">
        <v>342</v>
      </c>
      <c r="H38" s="22" t="s">
        <v>527</v>
      </c>
      <c r="I38" s="20">
        <v>399</v>
      </c>
      <c r="J38" s="20" t="s">
        <v>344</v>
      </c>
      <c r="K38" s="63" t="s">
        <v>317</v>
      </c>
      <c r="L38" s="64" t="s">
        <v>528</v>
      </c>
      <c r="M38" s="64" t="s">
        <v>358</v>
      </c>
      <c r="N38" s="22" t="s">
        <v>475</v>
      </c>
      <c r="O38" s="65" t="s">
        <v>529</v>
      </c>
    </row>
    <row r="39" spans="1:15" s="5" customFormat="1" ht="87" customHeight="1">
      <c r="A39" s="17">
        <v>4</v>
      </c>
      <c r="B39" s="20" t="s">
        <v>530</v>
      </c>
      <c r="C39" s="20" t="s">
        <v>287</v>
      </c>
      <c r="D39" s="20" t="s">
        <v>169</v>
      </c>
      <c r="E39" s="20" t="s">
        <v>361</v>
      </c>
      <c r="F39" s="20">
        <v>2023</v>
      </c>
      <c r="G39" s="20" t="s">
        <v>342</v>
      </c>
      <c r="H39" s="22" t="s">
        <v>531</v>
      </c>
      <c r="I39" s="20">
        <v>113.2</v>
      </c>
      <c r="J39" s="20" t="s">
        <v>344</v>
      </c>
      <c r="K39" s="63" t="s">
        <v>317</v>
      </c>
      <c r="L39" s="64" t="s">
        <v>532</v>
      </c>
      <c r="M39" s="64" t="s">
        <v>358</v>
      </c>
      <c r="N39" s="22" t="s">
        <v>475</v>
      </c>
      <c r="O39" s="65" t="s">
        <v>364</v>
      </c>
    </row>
    <row r="40" spans="1:15" s="5" customFormat="1" ht="87" customHeight="1">
      <c r="A40" s="17">
        <v>5</v>
      </c>
      <c r="B40" s="20" t="s">
        <v>368</v>
      </c>
      <c r="C40" s="20" t="s">
        <v>287</v>
      </c>
      <c r="D40" s="20" t="s">
        <v>169</v>
      </c>
      <c r="E40" s="20" t="s">
        <v>369</v>
      </c>
      <c r="F40" s="20">
        <v>2023</v>
      </c>
      <c r="G40" s="20" t="s">
        <v>342</v>
      </c>
      <c r="H40" s="22" t="s">
        <v>533</v>
      </c>
      <c r="I40" s="20">
        <v>754</v>
      </c>
      <c r="J40" s="20" t="s">
        <v>344</v>
      </c>
      <c r="K40" s="63" t="s">
        <v>317</v>
      </c>
      <c r="L40" s="64" t="s">
        <v>534</v>
      </c>
      <c r="M40" s="64" t="s">
        <v>372</v>
      </c>
      <c r="N40" s="22" t="s">
        <v>475</v>
      </c>
      <c r="O40" s="67"/>
    </row>
    <row r="41" spans="1:15" s="7" customFormat="1" ht="87" customHeight="1">
      <c r="A41" s="17">
        <v>6</v>
      </c>
      <c r="B41" s="18" t="s">
        <v>373</v>
      </c>
      <c r="C41" s="20" t="s">
        <v>314</v>
      </c>
      <c r="D41" s="20" t="s">
        <v>169</v>
      </c>
      <c r="E41" s="40" t="s">
        <v>374</v>
      </c>
      <c r="F41" s="17">
        <v>2023</v>
      </c>
      <c r="G41" s="20" t="s">
        <v>342</v>
      </c>
      <c r="H41" s="22" t="s">
        <v>535</v>
      </c>
      <c r="I41" s="17">
        <v>252</v>
      </c>
      <c r="J41" s="20" t="s">
        <v>344</v>
      </c>
      <c r="K41" s="63" t="s">
        <v>317</v>
      </c>
      <c r="L41" s="64" t="s">
        <v>536</v>
      </c>
      <c r="M41" s="64" t="s">
        <v>377</v>
      </c>
      <c r="N41" s="22" t="s">
        <v>475</v>
      </c>
      <c r="O41" s="67"/>
    </row>
    <row r="42" spans="1:15" s="7" customFormat="1" ht="87" customHeight="1">
      <c r="A42" s="17">
        <v>7</v>
      </c>
      <c r="B42" s="18" t="s">
        <v>378</v>
      </c>
      <c r="C42" s="20" t="s">
        <v>314</v>
      </c>
      <c r="D42" s="20" t="s">
        <v>169</v>
      </c>
      <c r="E42" s="40" t="s">
        <v>379</v>
      </c>
      <c r="F42" s="17">
        <v>2023</v>
      </c>
      <c r="G42" s="20" t="s">
        <v>342</v>
      </c>
      <c r="H42" s="22" t="s">
        <v>537</v>
      </c>
      <c r="I42" s="17">
        <v>200</v>
      </c>
      <c r="J42" s="20" t="s">
        <v>344</v>
      </c>
      <c r="K42" s="63" t="s">
        <v>317</v>
      </c>
      <c r="L42" s="64" t="s">
        <v>538</v>
      </c>
      <c r="M42" s="64" t="s">
        <v>382</v>
      </c>
      <c r="N42" s="22" t="s">
        <v>475</v>
      </c>
      <c r="O42" s="67"/>
    </row>
    <row r="43" spans="1:15" s="7" customFormat="1" ht="87" customHeight="1">
      <c r="A43" s="17">
        <v>8</v>
      </c>
      <c r="B43" s="18" t="s">
        <v>388</v>
      </c>
      <c r="C43" s="20" t="s">
        <v>287</v>
      </c>
      <c r="D43" s="20" t="s">
        <v>169</v>
      </c>
      <c r="E43" s="40" t="s">
        <v>389</v>
      </c>
      <c r="F43" s="17">
        <v>2023</v>
      </c>
      <c r="G43" s="20" t="s">
        <v>342</v>
      </c>
      <c r="H43" s="22" t="s">
        <v>539</v>
      </c>
      <c r="I43" s="17">
        <v>260</v>
      </c>
      <c r="J43" s="20" t="s">
        <v>344</v>
      </c>
      <c r="K43" s="63" t="s">
        <v>317</v>
      </c>
      <c r="L43" s="64" t="s">
        <v>540</v>
      </c>
      <c r="M43" s="64" t="s">
        <v>392</v>
      </c>
      <c r="N43" s="22" t="s">
        <v>475</v>
      </c>
      <c r="O43" s="67"/>
    </row>
    <row r="44" spans="1:15" s="7" customFormat="1" ht="87" customHeight="1">
      <c r="A44" s="17">
        <v>9</v>
      </c>
      <c r="B44" s="20" t="s">
        <v>393</v>
      </c>
      <c r="C44" s="20" t="s">
        <v>314</v>
      </c>
      <c r="D44" s="20" t="s">
        <v>169</v>
      </c>
      <c r="E44" s="20" t="s">
        <v>394</v>
      </c>
      <c r="F44" s="18">
        <v>2023</v>
      </c>
      <c r="G44" s="20" t="s">
        <v>342</v>
      </c>
      <c r="H44" s="22" t="s">
        <v>541</v>
      </c>
      <c r="I44" s="75">
        <v>815</v>
      </c>
      <c r="J44" s="20" t="s">
        <v>542</v>
      </c>
      <c r="K44" s="18" t="s">
        <v>317</v>
      </c>
      <c r="L44" s="64" t="s">
        <v>543</v>
      </c>
      <c r="M44" s="64" t="s">
        <v>397</v>
      </c>
      <c r="N44" s="22" t="s">
        <v>475</v>
      </c>
      <c r="O44" s="67"/>
    </row>
    <row r="45" spans="1:15" s="7" customFormat="1" ht="84" customHeight="1">
      <c r="A45" s="17">
        <v>10</v>
      </c>
      <c r="B45" s="18" t="s">
        <v>383</v>
      </c>
      <c r="C45" s="20" t="s">
        <v>287</v>
      </c>
      <c r="D45" s="20" t="s">
        <v>169</v>
      </c>
      <c r="E45" s="18" t="s">
        <v>384</v>
      </c>
      <c r="F45" s="17">
        <v>2023</v>
      </c>
      <c r="G45" s="20" t="s">
        <v>342</v>
      </c>
      <c r="H45" s="22" t="s">
        <v>544</v>
      </c>
      <c r="I45" s="17">
        <v>910</v>
      </c>
      <c r="J45" s="20" t="s">
        <v>344</v>
      </c>
      <c r="K45" s="20" t="s">
        <v>317</v>
      </c>
      <c r="L45" s="22" t="s">
        <v>386</v>
      </c>
      <c r="M45" s="22" t="s">
        <v>387</v>
      </c>
      <c r="N45" s="22" t="s">
        <v>475</v>
      </c>
      <c r="O45" s="69"/>
    </row>
    <row r="46" spans="1:15" s="7" customFormat="1" ht="13.5">
      <c r="A46" s="90" t="s">
        <v>403</v>
      </c>
      <c r="B46" s="90"/>
      <c r="C46" s="90"/>
      <c r="D46" s="90"/>
      <c r="E46" s="90"/>
      <c r="F46" s="90"/>
      <c r="G46" s="90"/>
      <c r="H46" s="42"/>
      <c r="I46" s="70">
        <f>SUM(I47:I47)</f>
        <v>200</v>
      </c>
      <c r="J46" s="70"/>
      <c r="K46" s="70"/>
      <c r="L46" s="70"/>
      <c r="M46" s="70"/>
      <c r="N46" s="42"/>
      <c r="O46" s="69"/>
    </row>
    <row r="47" spans="1:15" s="5" customFormat="1" ht="96.75" customHeight="1">
      <c r="A47" s="32">
        <v>1</v>
      </c>
      <c r="B47" s="20" t="s">
        <v>404</v>
      </c>
      <c r="C47" s="20" t="s">
        <v>405</v>
      </c>
      <c r="D47" s="43" t="s">
        <v>18</v>
      </c>
      <c r="E47" s="20" t="s">
        <v>369</v>
      </c>
      <c r="F47" s="20" t="s">
        <v>545</v>
      </c>
      <c r="G47" s="20" t="s">
        <v>406</v>
      </c>
      <c r="H47" s="62" t="s">
        <v>546</v>
      </c>
      <c r="I47" s="71">
        <v>200</v>
      </c>
      <c r="J47" s="20" t="s">
        <v>22</v>
      </c>
      <c r="K47" s="20" t="s">
        <v>317</v>
      </c>
      <c r="L47" s="19" t="s">
        <v>408</v>
      </c>
      <c r="M47" s="19" t="s">
        <v>409</v>
      </c>
      <c r="N47" s="22" t="s">
        <v>475</v>
      </c>
      <c r="O47" s="40"/>
    </row>
    <row r="48" spans="1:15" s="7" customFormat="1" ht="13.5">
      <c r="A48" s="90" t="s">
        <v>410</v>
      </c>
      <c r="B48" s="90"/>
      <c r="C48" s="90"/>
      <c r="D48" s="90"/>
      <c r="E48" s="90"/>
      <c r="F48" s="90"/>
      <c r="G48" s="90"/>
      <c r="H48" s="42"/>
      <c r="I48" s="70">
        <f>SUM(I49:I52)</f>
        <v>1390</v>
      </c>
      <c r="J48" s="70"/>
      <c r="K48" s="70"/>
      <c r="L48" s="70"/>
      <c r="M48" s="70"/>
      <c r="N48" s="42"/>
      <c r="O48" s="69"/>
    </row>
    <row r="49" spans="1:15" s="5" customFormat="1" ht="90" customHeight="1">
      <c r="A49" s="17">
        <v>1</v>
      </c>
      <c r="B49" s="20" t="s">
        <v>547</v>
      </c>
      <c r="C49" s="20" t="s">
        <v>548</v>
      </c>
      <c r="D49" s="20" t="s">
        <v>18</v>
      </c>
      <c r="E49" s="20" t="s">
        <v>413</v>
      </c>
      <c r="F49" s="20">
        <v>2023</v>
      </c>
      <c r="G49" s="20" t="s">
        <v>75</v>
      </c>
      <c r="H49" s="22" t="s">
        <v>549</v>
      </c>
      <c r="I49" s="20">
        <v>280</v>
      </c>
      <c r="J49" s="20" t="s">
        <v>22</v>
      </c>
      <c r="K49" s="20" t="s">
        <v>317</v>
      </c>
      <c r="L49" s="19" t="s">
        <v>422</v>
      </c>
      <c r="M49" s="19" t="s">
        <v>416</v>
      </c>
      <c r="N49" s="22" t="s">
        <v>475</v>
      </c>
      <c r="O49" s="40"/>
    </row>
    <row r="50" spans="1:15" s="5" customFormat="1" ht="90" customHeight="1">
      <c r="A50" s="17">
        <v>2</v>
      </c>
      <c r="B50" s="20" t="s">
        <v>417</v>
      </c>
      <c r="C50" s="20" t="s">
        <v>548</v>
      </c>
      <c r="D50" s="20" t="s">
        <v>18</v>
      </c>
      <c r="E50" s="20" t="s">
        <v>223</v>
      </c>
      <c r="F50" s="20">
        <v>2023</v>
      </c>
      <c r="G50" s="20" t="s">
        <v>75</v>
      </c>
      <c r="H50" s="22" t="s">
        <v>550</v>
      </c>
      <c r="I50" s="20">
        <v>320</v>
      </c>
      <c r="J50" s="20" t="s">
        <v>22</v>
      </c>
      <c r="K50" s="20" t="s">
        <v>317</v>
      </c>
      <c r="L50" s="19" t="s">
        <v>422</v>
      </c>
      <c r="M50" s="19" t="s">
        <v>416</v>
      </c>
      <c r="N50" s="22" t="s">
        <v>475</v>
      </c>
      <c r="O50" s="40"/>
    </row>
    <row r="51" spans="1:15" s="5" customFormat="1" ht="90" customHeight="1">
      <c r="A51" s="17">
        <v>3</v>
      </c>
      <c r="B51" s="20" t="s">
        <v>551</v>
      </c>
      <c r="C51" s="20" t="s">
        <v>548</v>
      </c>
      <c r="D51" s="20" t="s">
        <v>18</v>
      </c>
      <c r="E51" s="20" t="s">
        <v>420</v>
      </c>
      <c r="F51" s="20">
        <v>2023</v>
      </c>
      <c r="G51" s="20" t="s">
        <v>75</v>
      </c>
      <c r="H51" s="22" t="s">
        <v>552</v>
      </c>
      <c r="I51" s="20">
        <v>390</v>
      </c>
      <c r="J51" s="20" t="s">
        <v>22</v>
      </c>
      <c r="K51" s="20" t="s">
        <v>317</v>
      </c>
      <c r="L51" s="19" t="s">
        <v>422</v>
      </c>
      <c r="M51" s="19" t="s">
        <v>416</v>
      </c>
      <c r="N51" s="22" t="s">
        <v>475</v>
      </c>
      <c r="O51" s="40"/>
    </row>
    <row r="52" spans="1:15" s="5" customFormat="1" ht="90" customHeight="1">
      <c r="A52" s="17">
        <v>4</v>
      </c>
      <c r="B52" s="20" t="s">
        <v>553</v>
      </c>
      <c r="C52" s="20" t="s">
        <v>548</v>
      </c>
      <c r="D52" s="20" t="s">
        <v>18</v>
      </c>
      <c r="E52" s="20" t="s">
        <v>424</v>
      </c>
      <c r="F52" s="20">
        <v>2023</v>
      </c>
      <c r="G52" s="20" t="s">
        <v>75</v>
      </c>
      <c r="H52" s="22" t="s">
        <v>554</v>
      </c>
      <c r="I52" s="20">
        <v>400</v>
      </c>
      <c r="J52" s="20" t="s">
        <v>22</v>
      </c>
      <c r="K52" s="20" t="s">
        <v>317</v>
      </c>
      <c r="L52" s="19" t="s">
        <v>422</v>
      </c>
      <c r="M52" s="19" t="s">
        <v>416</v>
      </c>
      <c r="N52" s="22" t="s">
        <v>475</v>
      </c>
      <c r="O52" s="40"/>
    </row>
    <row r="53" spans="1:15" ht="13.5">
      <c r="A53" s="91" t="s">
        <v>426</v>
      </c>
      <c r="B53" s="91"/>
      <c r="C53" s="91"/>
      <c r="D53" s="91"/>
      <c r="E53" s="91"/>
      <c r="F53" s="91"/>
      <c r="G53" s="91"/>
      <c r="H53" s="44"/>
      <c r="I53" s="70">
        <f>SUM(I54:I55)</f>
        <v>180</v>
      </c>
      <c r="J53" s="36"/>
      <c r="K53" s="36"/>
      <c r="L53" s="36"/>
      <c r="M53" s="36"/>
      <c r="N53" s="44"/>
      <c r="O53" s="58"/>
    </row>
    <row r="54" spans="1:15" s="5" customFormat="1" ht="93" customHeight="1">
      <c r="A54" s="17">
        <v>1</v>
      </c>
      <c r="B54" s="18" t="s">
        <v>427</v>
      </c>
      <c r="C54" s="18" t="s">
        <v>428</v>
      </c>
      <c r="D54" s="17" t="s">
        <v>18</v>
      </c>
      <c r="E54" s="17" t="s">
        <v>429</v>
      </c>
      <c r="F54" s="18">
        <v>2023</v>
      </c>
      <c r="G54" s="18" t="s">
        <v>90</v>
      </c>
      <c r="H54" s="19" t="s">
        <v>555</v>
      </c>
      <c r="I54" s="17">
        <v>80</v>
      </c>
      <c r="J54" s="18" t="s">
        <v>22</v>
      </c>
      <c r="K54" s="18" t="s">
        <v>317</v>
      </c>
      <c r="L54" s="19" t="s">
        <v>431</v>
      </c>
      <c r="M54" s="19" t="s">
        <v>432</v>
      </c>
      <c r="N54" s="19" t="s">
        <v>518</v>
      </c>
      <c r="O54" s="40"/>
    </row>
    <row r="55" spans="1:15" s="5" customFormat="1" ht="75" customHeight="1">
      <c r="A55" s="17">
        <v>2</v>
      </c>
      <c r="B55" s="18" t="s">
        <v>433</v>
      </c>
      <c r="C55" s="18" t="s">
        <v>428</v>
      </c>
      <c r="D55" s="37" t="s">
        <v>18</v>
      </c>
      <c r="E55" s="21" t="s">
        <v>556</v>
      </c>
      <c r="F55" s="18">
        <v>2023</v>
      </c>
      <c r="G55" s="21" t="s">
        <v>158</v>
      </c>
      <c r="H55" s="38" t="s">
        <v>557</v>
      </c>
      <c r="I55" s="73">
        <v>100</v>
      </c>
      <c r="J55" s="18" t="s">
        <v>22</v>
      </c>
      <c r="K55" s="18" t="s">
        <v>317</v>
      </c>
      <c r="L55" s="19" t="s">
        <v>431</v>
      </c>
      <c r="M55" s="19" t="s">
        <v>432</v>
      </c>
      <c r="N55" s="60" t="s">
        <v>558</v>
      </c>
      <c r="O55" s="74"/>
    </row>
    <row r="56" spans="1:15" ht="13.5">
      <c r="A56" s="91" t="s">
        <v>559</v>
      </c>
      <c r="B56" s="91"/>
      <c r="C56" s="91"/>
      <c r="D56" s="91"/>
      <c r="E56" s="91"/>
      <c r="F56" s="91"/>
      <c r="G56" s="91"/>
      <c r="H56" s="44"/>
      <c r="I56" s="70">
        <f>SUM(I57:I59)</f>
        <v>670</v>
      </c>
      <c r="J56" s="36"/>
      <c r="K56" s="36"/>
      <c r="L56" s="36"/>
      <c r="M56" s="36"/>
      <c r="N56" s="44"/>
      <c r="O56" s="58"/>
    </row>
    <row r="57" spans="1:15" ht="75.75" customHeight="1">
      <c r="A57" s="36">
        <v>1</v>
      </c>
      <c r="B57" s="20" t="s">
        <v>437</v>
      </c>
      <c r="C57" s="20" t="s">
        <v>438</v>
      </c>
      <c r="D57" s="43" t="s">
        <v>18</v>
      </c>
      <c r="E57" s="20" t="s">
        <v>297</v>
      </c>
      <c r="F57" s="18">
        <v>2023</v>
      </c>
      <c r="G57" s="20" t="s">
        <v>565</v>
      </c>
      <c r="H57" s="22" t="s">
        <v>439</v>
      </c>
      <c r="I57" s="32">
        <v>50</v>
      </c>
      <c r="J57" s="18" t="s">
        <v>22</v>
      </c>
      <c r="K57" s="20" t="s">
        <v>440</v>
      </c>
      <c r="L57" s="22" t="s">
        <v>568</v>
      </c>
      <c r="M57" s="22" t="s">
        <v>441</v>
      </c>
      <c r="N57" s="19" t="s">
        <v>518</v>
      </c>
      <c r="O57" s="58"/>
    </row>
    <row r="58" spans="1:15" ht="66" customHeight="1">
      <c r="A58" s="36">
        <v>2</v>
      </c>
      <c r="B58" s="20" t="s">
        <v>442</v>
      </c>
      <c r="C58" s="20" t="s">
        <v>443</v>
      </c>
      <c r="D58" s="43" t="s">
        <v>18</v>
      </c>
      <c r="E58" s="20" t="s">
        <v>297</v>
      </c>
      <c r="F58" s="18">
        <v>2023</v>
      </c>
      <c r="G58" s="20" t="s">
        <v>444</v>
      </c>
      <c r="H58" s="45" t="s">
        <v>445</v>
      </c>
      <c r="I58" s="32">
        <v>280</v>
      </c>
      <c r="J58" s="18" t="s">
        <v>22</v>
      </c>
      <c r="K58" s="20" t="s">
        <v>446</v>
      </c>
      <c r="L58" s="22" t="s">
        <v>569</v>
      </c>
      <c r="M58" s="22" t="s">
        <v>447</v>
      </c>
      <c r="N58" s="19" t="s">
        <v>518</v>
      </c>
      <c r="O58" s="58"/>
    </row>
    <row r="59" spans="1:15" ht="69.75" customHeight="1">
      <c r="A59" s="36">
        <v>3</v>
      </c>
      <c r="B59" s="20" t="s">
        <v>448</v>
      </c>
      <c r="C59" s="20" t="s">
        <v>449</v>
      </c>
      <c r="D59" s="43" t="s">
        <v>18</v>
      </c>
      <c r="E59" s="20" t="s">
        <v>297</v>
      </c>
      <c r="F59" s="18">
        <v>2023</v>
      </c>
      <c r="G59" s="20" t="s">
        <v>444</v>
      </c>
      <c r="H59" s="45" t="s">
        <v>450</v>
      </c>
      <c r="I59" s="32">
        <v>340</v>
      </c>
      <c r="J59" s="18" t="s">
        <v>22</v>
      </c>
      <c r="K59" s="20" t="s">
        <v>451</v>
      </c>
      <c r="L59" s="22" t="s">
        <v>570</v>
      </c>
      <c r="M59" s="22" t="s">
        <v>452</v>
      </c>
      <c r="N59" s="19" t="s">
        <v>518</v>
      </c>
      <c r="O59" s="58"/>
    </row>
    <row r="60" ht="13.5">
      <c r="H60" s="1"/>
    </row>
  </sheetData>
  <mergeCells count="15">
    <mergeCell ref="A1:O1"/>
    <mergeCell ref="A3:G3"/>
    <mergeCell ref="A4:G4"/>
    <mergeCell ref="A5:G5"/>
    <mergeCell ref="A9:G9"/>
    <mergeCell ref="A17:G17"/>
    <mergeCell ref="A20:G20"/>
    <mergeCell ref="A22:G22"/>
    <mergeCell ref="A27:G27"/>
    <mergeCell ref="A28:G28"/>
    <mergeCell ref="A35:G35"/>
    <mergeCell ref="A46:G46"/>
    <mergeCell ref="A48:G48"/>
    <mergeCell ref="A53:G53"/>
    <mergeCell ref="A56:G56"/>
  </mergeCells>
  <printOptions horizontalCentered="1"/>
  <pageMargins left="0" right="0" top="1" bottom="0.802777777777778"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N60"/>
  <sheetViews>
    <sheetView workbookViewId="0" topLeftCell="A57">
      <selection activeCell="F77" sqref="F77"/>
    </sheetView>
  </sheetViews>
  <sheetFormatPr defaultColWidth="9.00390625" defaultRowHeight="15"/>
  <cols>
    <col min="1" max="1" width="3.7109375" style="2" customWidth="1"/>
    <col min="2" max="2" width="16.28125" style="1" customWidth="1"/>
    <col min="3" max="3" width="5.00390625" style="2" customWidth="1"/>
    <col min="4" max="4" width="9.00390625" style="2" customWidth="1"/>
    <col min="5" max="5" width="9.57421875" style="2" customWidth="1"/>
    <col min="6" max="6" width="9.00390625" style="2" customWidth="1"/>
    <col min="7" max="7" width="8.7109375" style="2" customWidth="1"/>
    <col min="8" max="8" width="32.8515625" style="9" customWidth="1"/>
    <col min="9" max="9" width="9.8515625" style="2" customWidth="1"/>
    <col min="10" max="10" width="7.57421875" style="2" customWidth="1"/>
    <col min="11" max="11" width="6.140625" style="8" customWidth="1"/>
    <col min="12" max="12" width="19.421875" style="2" customWidth="1"/>
    <col min="13" max="13" width="16.140625" style="2" customWidth="1"/>
    <col min="14" max="14" width="7.57421875" style="10" customWidth="1"/>
    <col min="15" max="16384" width="9.00390625" style="1" customWidth="1"/>
  </cols>
  <sheetData>
    <row r="1" spans="1:14" ht="36" customHeight="1">
      <c r="A1" s="94" t="s">
        <v>460</v>
      </c>
      <c r="B1" s="93"/>
      <c r="C1" s="94"/>
      <c r="D1" s="94"/>
      <c r="E1" s="93"/>
      <c r="F1" s="93"/>
      <c r="G1" s="93"/>
      <c r="H1" s="95"/>
      <c r="I1" s="94"/>
      <c r="J1" s="94"/>
      <c r="K1" s="93"/>
      <c r="L1" s="93"/>
      <c r="M1" s="93"/>
      <c r="N1" s="93"/>
    </row>
    <row r="2" spans="1:14" s="2" customFormat="1" ht="27">
      <c r="A2" s="11" t="s">
        <v>0</v>
      </c>
      <c r="B2" s="11" t="s">
        <v>1</v>
      </c>
      <c r="C2" s="11" t="s">
        <v>2</v>
      </c>
      <c r="D2" s="11" t="s">
        <v>3</v>
      </c>
      <c r="E2" s="11" t="s">
        <v>4</v>
      </c>
      <c r="F2" s="11" t="s">
        <v>5</v>
      </c>
      <c r="G2" s="11" t="s">
        <v>6</v>
      </c>
      <c r="H2" s="11" t="s">
        <v>7</v>
      </c>
      <c r="I2" s="11" t="s">
        <v>8</v>
      </c>
      <c r="J2" s="11" t="s">
        <v>9</v>
      </c>
      <c r="K2" s="11" t="s">
        <v>567</v>
      </c>
      <c r="L2" s="11" t="s">
        <v>10</v>
      </c>
      <c r="M2" s="11" t="s">
        <v>11</v>
      </c>
      <c r="N2" s="11" t="s">
        <v>12</v>
      </c>
    </row>
    <row r="3" spans="1:14" s="2" customFormat="1" ht="22.5" customHeight="1">
      <c r="A3" s="97" t="s">
        <v>462</v>
      </c>
      <c r="B3" s="97"/>
      <c r="C3" s="97"/>
      <c r="D3" s="97"/>
      <c r="E3" s="97"/>
      <c r="F3" s="97"/>
      <c r="G3" s="97"/>
      <c r="H3" s="12"/>
      <c r="I3" s="11">
        <f>I4+I27+I53+I56</f>
        <v>16388.67</v>
      </c>
      <c r="J3" s="11"/>
      <c r="K3" s="11"/>
      <c r="L3" s="11"/>
      <c r="M3" s="11"/>
      <c r="N3" s="11"/>
    </row>
    <row r="4" spans="1:14" s="3" customFormat="1" ht="22.5" customHeight="1">
      <c r="A4" s="98" t="s">
        <v>463</v>
      </c>
      <c r="B4" s="98"/>
      <c r="C4" s="98"/>
      <c r="D4" s="98"/>
      <c r="E4" s="98"/>
      <c r="F4" s="98"/>
      <c r="G4" s="98"/>
      <c r="H4" s="13"/>
      <c r="I4" s="15">
        <f>I5+I9+I17+I20+I22</f>
        <v>7866.72</v>
      </c>
      <c r="J4" s="15"/>
      <c r="K4" s="15"/>
      <c r="L4" s="15"/>
      <c r="M4" s="15"/>
      <c r="N4" s="15"/>
    </row>
    <row r="5" spans="1:14" s="4" customFormat="1" ht="12">
      <c r="A5" s="90" t="s">
        <v>464</v>
      </c>
      <c r="B5" s="90"/>
      <c r="C5" s="90"/>
      <c r="D5" s="90"/>
      <c r="E5" s="90"/>
      <c r="F5" s="90"/>
      <c r="G5" s="90"/>
      <c r="H5" s="16"/>
      <c r="I5" s="14">
        <f>SUM(I6:I8)</f>
        <v>2000</v>
      </c>
      <c r="J5" s="14"/>
      <c r="K5" s="15"/>
      <c r="L5" s="14"/>
      <c r="M5" s="14"/>
      <c r="N5" s="46"/>
    </row>
    <row r="6" spans="1:14" s="5" customFormat="1" ht="115.5" customHeight="1">
      <c r="A6" s="17">
        <v>1</v>
      </c>
      <c r="B6" s="18" t="s">
        <v>465</v>
      </c>
      <c r="C6" s="18" t="s">
        <v>27</v>
      </c>
      <c r="D6" s="18" t="s">
        <v>28</v>
      </c>
      <c r="E6" s="18" t="s">
        <v>29</v>
      </c>
      <c r="F6" s="18">
        <v>2023</v>
      </c>
      <c r="G6" s="18" t="s">
        <v>30</v>
      </c>
      <c r="H6" s="19" t="s">
        <v>466</v>
      </c>
      <c r="I6" s="47">
        <v>200</v>
      </c>
      <c r="J6" s="20" t="s">
        <v>22</v>
      </c>
      <c r="K6" s="18" t="s">
        <v>23</v>
      </c>
      <c r="L6" s="22" t="s">
        <v>32</v>
      </c>
      <c r="M6" s="19" t="s">
        <v>33</v>
      </c>
      <c r="N6" s="40" t="s">
        <v>34</v>
      </c>
    </row>
    <row r="7" spans="1:14" s="5" customFormat="1" ht="115.5" customHeight="1">
      <c r="A7" s="17">
        <v>2</v>
      </c>
      <c r="B7" s="18" t="s">
        <v>468</v>
      </c>
      <c r="C7" s="18" t="s">
        <v>27</v>
      </c>
      <c r="D7" s="18" t="s">
        <v>18</v>
      </c>
      <c r="E7" s="18" t="s">
        <v>19</v>
      </c>
      <c r="F7" s="18">
        <v>2023</v>
      </c>
      <c r="G7" s="18" t="s">
        <v>208</v>
      </c>
      <c r="H7" s="19" t="s">
        <v>469</v>
      </c>
      <c r="I7" s="18">
        <v>800</v>
      </c>
      <c r="J7" s="18" t="s">
        <v>22</v>
      </c>
      <c r="K7" s="18" t="s">
        <v>23</v>
      </c>
      <c r="L7" s="19" t="s">
        <v>24</v>
      </c>
      <c r="M7" s="19" t="s">
        <v>470</v>
      </c>
      <c r="N7" s="40"/>
    </row>
    <row r="8" spans="1:14" s="4" customFormat="1" ht="108" customHeight="1">
      <c r="A8" s="17">
        <v>3</v>
      </c>
      <c r="B8" s="20" t="s">
        <v>471</v>
      </c>
      <c r="C8" s="20" t="s">
        <v>73</v>
      </c>
      <c r="D8" s="20" t="s">
        <v>28</v>
      </c>
      <c r="E8" s="20" t="s">
        <v>472</v>
      </c>
      <c r="F8" s="20">
        <v>2023</v>
      </c>
      <c r="G8" s="21" t="s">
        <v>75</v>
      </c>
      <c r="H8" s="22" t="s">
        <v>473</v>
      </c>
      <c r="I8" s="20">
        <v>1000</v>
      </c>
      <c r="J8" s="20" t="s">
        <v>22</v>
      </c>
      <c r="K8" s="20" t="s">
        <v>23</v>
      </c>
      <c r="L8" s="22" t="s">
        <v>474</v>
      </c>
      <c r="M8" s="22" t="s">
        <v>78</v>
      </c>
      <c r="N8" s="40"/>
    </row>
    <row r="9" spans="1:14" s="4" customFormat="1" ht="19.5" customHeight="1">
      <c r="A9" s="90" t="s">
        <v>476</v>
      </c>
      <c r="B9" s="90"/>
      <c r="C9" s="90"/>
      <c r="D9" s="90"/>
      <c r="E9" s="90"/>
      <c r="F9" s="90"/>
      <c r="G9" s="90"/>
      <c r="H9" s="16"/>
      <c r="I9" s="14">
        <f>SUM(I10:I16)</f>
        <v>2800</v>
      </c>
      <c r="J9" s="14"/>
      <c r="K9" s="15"/>
      <c r="L9" s="14"/>
      <c r="M9" s="14"/>
      <c r="N9" s="46"/>
    </row>
    <row r="10" spans="1:14" s="5" customFormat="1" ht="153" customHeight="1">
      <c r="A10" s="17">
        <v>1</v>
      </c>
      <c r="B10" s="18" t="s">
        <v>477</v>
      </c>
      <c r="C10" s="18" t="s">
        <v>101</v>
      </c>
      <c r="D10" s="17" t="s">
        <v>18</v>
      </c>
      <c r="E10" s="18" t="s">
        <v>89</v>
      </c>
      <c r="F10" s="18">
        <v>2023</v>
      </c>
      <c r="G10" s="18" t="s">
        <v>90</v>
      </c>
      <c r="H10" s="19" t="s">
        <v>478</v>
      </c>
      <c r="I10" s="18">
        <v>300</v>
      </c>
      <c r="J10" s="18" t="s">
        <v>83</v>
      </c>
      <c r="K10" s="18" t="s">
        <v>479</v>
      </c>
      <c r="L10" s="19" t="s">
        <v>480</v>
      </c>
      <c r="M10" s="19" t="s">
        <v>481</v>
      </c>
      <c r="N10" s="40"/>
    </row>
    <row r="11" spans="1:14" s="5" customFormat="1" ht="138.75" customHeight="1">
      <c r="A11" s="17">
        <v>2</v>
      </c>
      <c r="B11" s="18" t="s">
        <v>483</v>
      </c>
      <c r="C11" s="18" t="s">
        <v>101</v>
      </c>
      <c r="D11" s="17" t="s">
        <v>18</v>
      </c>
      <c r="E11" s="17" t="s">
        <v>96</v>
      </c>
      <c r="F11" s="18">
        <v>2023</v>
      </c>
      <c r="G11" s="18" t="s">
        <v>208</v>
      </c>
      <c r="H11" s="19" t="s">
        <v>484</v>
      </c>
      <c r="I11" s="17">
        <v>300</v>
      </c>
      <c r="J11" s="18" t="s">
        <v>22</v>
      </c>
      <c r="K11" s="18" t="s">
        <v>23</v>
      </c>
      <c r="L11" s="19" t="s">
        <v>564</v>
      </c>
      <c r="M11" s="19" t="s">
        <v>485</v>
      </c>
      <c r="N11" s="49" t="s">
        <v>99</v>
      </c>
    </row>
    <row r="12" spans="1:14" s="5" customFormat="1" ht="106.5" customHeight="1">
      <c r="A12" s="17">
        <v>3</v>
      </c>
      <c r="B12" s="18" t="s">
        <v>100</v>
      </c>
      <c r="C12" s="18" t="s">
        <v>101</v>
      </c>
      <c r="D12" s="18" t="s">
        <v>18</v>
      </c>
      <c r="E12" s="18" t="s">
        <v>102</v>
      </c>
      <c r="F12" s="18">
        <v>2023</v>
      </c>
      <c r="G12" s="18" t="s">
        <v>38</v>
      </c>
      <c r="H12" s="19" t="s">
        <v>486</v>
      </c>
      <c r="I12" s="51">
        <v>400</v>
      </c>
      <c r="J12" s="18" t="s">
        <v>22</v>
      </c>
      <c r="K12" s="51" t="s">
        <v>23</v>
      </c>
      <c r="L12" s="77" t="s">
        <v>104</v>
      </c>
      <c r="M12" s="19" t="s">
        <v>487</v>
      </c>
      <c r="N12" s="50"/>
    </row>
    <row r="13" spans="1:14" s="5" customFormat="1" ht="114" customHeight="1">
      <c r="A13" s="17">
        <v>4</v>
      </c>
      <c r="B13" s="18" t="s">
        <v>106</v>
      </c>
      <c r="C13" s="18" t="s">
        <v>36</v>
      </c>
      <c r="D13" s="18" t="s">
        <v>28</v>
      </c>
      <c r="E13" s="18" t="s">
        <v>107</v>
      </c>
      <c r="F13" s="18">
        <v>2023</v>
      </c>
      <c r="G13" s="18" t="s">
        <v>38</v>
      </c>
      <c r="H13" s="19" t="s">
        <v>489</v>
      </c>
      <c r="I13" s="51">
        <v>500</v>
      </c>
      <c r="J13" s="51" t="s">
        <v>22</v>
      </c>
      <c r="K13" s="51" t="s">
        <v>23</v>
      </c>
      <c r="L13" s="77" t="s">
        <v>109</v>
      </c>
      <c r="M13" s="19" t="s">
        <v>487</v>
      </c>
      <c r="N13" s="50"/>
    </row>
    <row r="14" spans="1:14" s="5" customFormat="1" ht="130.5" customHeight="1">
      <c r="A14" s="17">
        <v>5</v>
      </c>
      <c r="B14" s="26" t="s">
        <v>491</v>
      </c>
      <c r="C14" s="18" t="s">
        <v>101</v>
      </c>
      <c r="D14" s="26" t="s">
        <v>18</v>
      </c>
      <c r="E14" s="26" t="s">
        <v>116</v>
      </c>
      <c r="F14" s="18">
        <v>2023</v>
      </c>
      <c r="G14" s="26" t="s">
        <v>44</v>
      </c>
      <c r="H14" s="27" t="s">
        <v>117</v>
      </c>
      <c r="I14" s="26">
        <v>300</v>
      </c>
      <c r="J14" s="20" t="s">
        <v>22</v>
      </c>
      <c r="K14" s="18" t="s">
        <v>23</v>
      </c>
      <c r="L14" s="22" t="s">
        <v>118</v>
      </c>
      <c r="M14" s="27" t="s">
        <v>119</v>
      </c>
      <c r="N14" s="40"/>
    </row>
    <row r="15" spans="1:14" s="5" customFormat="1" ht="141" customHeight="1">
      <c r="A15" s="17">
        <v>6</v>
      </c>
      <c r="B15" s="20" t="s">
        <v>120</v>
      </c>
      <c r="C15" s="18" t="s">
        <v>101</v>
      </c>
      <c r="D15" s="20" t="s">
        <v>18</v>
      </c>
      <c r="E15" s="20" t="s">
        <v>121</v>
      </c>
      <c r="F15" s="18">
        <v>2023</v>
      </c>
      <c r="G15" s="20" t="s">
        <v>68</v>
      </c>
      <c r="H15" s="19" t="s">
        <v>122</v>
      </c>
      <c r="I15" s="75">
        <v>500</v>
      </c>
      <c r="J15" s="51" t="s">
        <v>22</v>
      </c>
      <c r="K15" s="18" t="s">
        <v>23</v>
      </c>
      <c r="L15" s="22" t="s">
        <v>123</v>
      </c>
      <c r="M15" s="76" t="s">
        <v>124</v>
      </c>
      <c r="N15" s="20"/>
    </row>
    <row r="16" spans="1:14" s="5" customFormat="1" ht="102" customHeight="1">
      <c r="A16" s="17">
        <v>7</v>
      </c>
      <c r="B16" s="18" t="s">
        <v>493</v>
      </c>
      <c r="C16" s="18" t="s">
        <v>101</v>
      </c>
      <c r="D16" s="18" t="s">
        <v>136</v>
      </c>
      <c r="E16" s="18" t="s">
        <v>137</v>
      </c>
      <c r="F16" s="18">
        <v>2023</v>
      </c>
      <c r="G16" s="18" t="s">
        <v>138</v>
      </c>
      <c r="H16" s="19" t="s">
        <v>560</v>
      </c>
      <c r="I16" s="18">
        <v>500</v>
      </c>
      <c r="J16" s="51" t="s">
        <v>22</v>
      </c>
      <c r="K16" s="18" t="s">
        <v>23</v>
      </c>
      <c r="L16" s="27" t="s">
        <v>495</v>
      </c>
      <c r="M16" s="27" t="s">
        <v>141</v>
      </c>
      <c r="N16" s="40"/>
    </row>
    <row r="17" spans="1:14" s="6" customFormat="1" ht="12">
      <c r="A17" s="90" t="s">
        <v>496</v>
      </c>
      <c r="B17" s="90"/>
      <c r="C17" s="90"/>
      <c r="D17" s="90"/>
      <c r="E17" s="90"/>
      <c r="F17" s="90"/>
      <c r="G17" s="90"/>
      <c r="H17" s="28"/>
      <c r="I17" s="14">
        <f>SUM(I18:I19)</f>
        <v>500</v>
      </c>
      <c r="J17" s="52"/>
      <c r="K17" s="29"/>
      <c r="L17" s="52"/>
      <c r="M17" s="52"/>
      <c r="N17" s="53"/>
    </row>
    <row r="18" spans="1:14" s="5" customFormat="1" ht="109.5" customHeight="1">
      <c r="A18" s="17">
        <v>1</v>
      </c>
      <c r="B18" s="20" t="s">
        <v>168</v>
      </c>
      <c r="C18" s="18" t="s">
        <v>150</v>
      </c>
      <c r="D18" s="20" t="s">
        <v>169</v>
      </c>
      <c r="E18" s="20" t="s">
        <v>170</v>
      </c>
      <c r="F18" s="18">
        <v>2023</v>
      </c>
      <c r="G18" s="20" t="s">
        <v>68</v>
      </c>
      <c r="H18" s="19" t="s">
        <v>497</v>
      </c>
      <c r="I18" s="75">
        <v>300</v>
      </c>
      <c r="J18" s="18" t="s">
        <v>22</v>
      </c>
      <c r="K18" s="18" t="s">
        <v>23</v>
      </c>
      <c r="L18" s="22" t="s">
        <v>172</v>
      </c>
      <c r="M18" s="76" t="s">
        <v>173</v>
      </c>
      <c r="N18" s="20"/>
    </row>
    <row r="19" spans="1:14" s="6" customFormat="1" ht="108" customHeight="1">
      <c r="A19" s="17">
        <v>2</v>
      </c>
      <c r="B19" s="20" t="s">
        <v>174</v>
      </c>
      <c r="C19" s="20" t="s">
        <v>150</v>
      </c>
      <c r="D19" s="20" t="s">
        <v>18</v>
      </c>
      <c r="E19" s="20" t="s">
        <v>175</v>
      </c>
      <c r="F19" s="75">
        <v>2023</v>
      </c>
      <c r="G19" s="20" t="s">
        <v>68</v>
      </c>
      <c r="H19" s="76" t="s">
        <v>499</v>
      </c>
      <c r="I19" s="75">
        <v>200</v>
      </c>
      <c r="J19" s="51" t="s">
        <v>22</v>
      </c>
      <c r="K19" s="20" t="s">
        <v>177</v>
      </c>
      <c r="L19" s="62" t="s">
        <v>178</v>
      </c>
      <c r="M19" s="76" t="s">
        <v>85</v>
      </c>
      <c r="N19" s="20"/>
    </row>
    <row r="20" spans="1:14" s="6" customFormat="1" ht="12">
      <c r="A20" s="90" t="s">
        <v>500</v>
      </c>
      <c r="B20" s="90"/>
      <c r="C20" s="90"/>
      <c r="D20" s="90"/>
      <c r="E20" s="90"/>
      <c r="F20" s="90"/>
      <c r="G20" s="90"/>
      <c r="H20" s="28"/>
      <c r="I20" s="14">
        <f>SUM(I21:I21)</f>
        <v>50</v>
      </c>
      <c r="J20" s="52"/>
      <c r="K20" s="29"/>
      <c r="L20" s="52"/>
      <c r="M20" s="52"/>
      <c r="N20" s="53"/>
    </row>
    <row r="21" spans="1:14" s="5" customFormat="1" ht="100.5" customHeight="1">
      <c r="A21" s="32">
        <v>1</v>
      </c>
      <c r="B21" s="26" t="s">
        <v>501</v>
      </c>
      <c r="C21" s="18" t="s">
        <v>192</v>
      </c>
      <c r="D21" s="26" t="s">
        <v>18</v>
      </c>
      <c r="E21" s="26" t="s">
        <v>204</v>
      </c>
      <c r="F21" s="18">
        <v>2023</v>
      </c>
      <c r="G21" s="26" t="s">
        <v>194</v>
      </c>
      <c r="H21" s="27" t="s">
        <v>502</v>
      </c>
      <c r="I21" s="26">
        <v>50</v>
      </c>
      <c r="J21" s="51" t="s">
        <v>22</v>
      </c>
      <c r="K21" s="26" t="s">
        <v>23</v>
      </c>
      <c r="L21" s="27" t="s">
        <v>503</v>
      </c>
      <c r="M21" s="27" t="s">
        <v>198</v>
      </c>
      <c r="N21" s="26" t="s">
        <v>99</v>
      </c>
    </row>
    <row r="22" spans="1:14" s="4" customFormat="1" ht="12">
      <c r="A22" s="90" t="s">
        <v>505</v>
      </c>
      <c r="B22" s="90"/>
      <c r="C22" s="90"/>
      <c r="D22" s="90"/>
      <c r="E22" s="90"/>
      <c r="F22" s="90"/>
      <c r="G22" s="90"/>
      <c r="H22" s="16"/>
      <c r="I22" s="14">
        <f>SUM(I23:I26)</f>
        <v>2516.72</v>
      </c>
      <c r="J22" s="14"/>
      <c r="K22" s="15"/>
      <c r="L22" s="14"/>
      <c r="M22" s="14"/>
      <c r="N22" s="46"/>
    </row>
    <row r="23" spans="1:14" s="5" customFormat="1" ht="141" customHeight="1">
      <c r="A23" s="32">
        <v>1</v>
      </c>
      <c r="B23" s="18" t="s">
        <v>236</v>
      </c>
      <c r="C23" s="18" t="s">
        <v>506</v>
      </c>
      <c r="D23" s="18" t="s">
        <v>238</v>
      </c>
      <c r="E23" s="18" t="s">
        <v>239</v>
      </c>
      <c r="F23" s="18">
        <v>2023</v>
      </c>
      <c r="G23" s="18" t="s">
        <v>152</v>
      </c>
      <c r="H23" s="19" t="s">
        <v>507</v>
      </c>
      <c r="I23" s="18">
        <v>271.72</v>
      </c>
      <c r="J23" s="51" t="s">
        <v>22</v>
      </c>
      <c r="K23" s="18" t="s">
        <v>242</v>
      </c>
      <c r="L23" s="19" t="s">
        <v>566</v>
      </c>
      <c r="M23" s="19" t="s">
        <v>508</v>
      </c>
      <c r="N23" s="40"/>
    </row>
    <row r="24" spans="1:14" s="5" customFormat="1" ht="105.75" customHeight="1">
      <c r="A24" s="32">
        <v>2</v>
      </c>
      <c r="B24" s="18" t="s">
        <v>510</v>
      </c>
      <c r="C24" s="18" t="s">
        <v>246</v>
      </c>
      <c r="D24" s="18" t="s">
        <v>18</v>
      </c>
      <c r="E24" s="18" t="s">
        <v>247</v>
      </c>
      <c r="F24" s="18">
        <v>2023</v>
      </c>
      <c r="G24" s="18" t="s">
        <v>30</v>
      </c>
      <c r="H24" s="19" t="s">
        <v>511</v>
      </c>
      <c r="I24" s="18">
        <v>2000</v>
      </c>
      <c r="J24" s="51" t="s">
        <v>22</v>
      </c>
      <c r="K24" s="18" t="s">
        <v>250</v>
      </c>
      <c r="L24" s="19" t="s">
        <v>251</v>
      </c>
      <c r="M24" s="19" t="s">
        <v>252</v>
      </c>
      <c r="N24" s="40"/>
    </row>
    <row r="25" spans="1:14" s="4" customFormat="1" ht="97.5" customHeight="1">
      <c r="A25" s="32">
        <v>3</v>
      </c>
      <c r="B25" s="34" t="s">
        <v>266</v>
      </c>
      <c r="C25" s="34" t="s">
        <v>267</v>
      </c>
      <c r="D25" s="34" t="s">
        <v>268</v>
      </c>
      <c r="E25" s="34" t="s">
        <v>269</v>
      </c>
      <c r="F25" s="18">
        <v>2023</v>
      </c>
      <c r="G25" s="34" t="s">
        <v>270</v>
      </c>
      <c r="H25" s="35" t="s">
        <v>271</v>
      </c>
      <c r="I25" s="54">
        <v>220</v>
      </c>
      <c r="J25" s="55" t="s">
        <v>272</v>
      </c>
      <c r="K25" s="55" t="s">
        <v>273</v>
      </c>
      <c r="L25" s="56" t="s">
        <v>274</v>
      </c>
      <c r="M25" s="56" t="s">
        <v>275</v>
      </c>
      <c r="N25" s="57"/>
    </row>
    <row r="26" spans="1:14" s="4" customFormat="1" ht="79.5" customHeight="1">
      <c r="A26" s="32">
        <v>4</v>
      </c>
      <c r="B26" s="20" t="s">
        <v>513</v>
      </c>
      <c r="C26" s="20" t="s">
        <v>305</v>
      </c>
      <c r="D26" s="20" t="s">
        <v>18</v>
      </c>
      <c r="E26" s="20" t="s">
        <v>514</v>
      </c>
      <c r="F26" s="18">
        <v>2023</v>
      </c>
      <c r="G26" s="20" t="s">
        <v>515</v>
      </c>
      <c r="H26" s="22" t="s">
        <v>516</v>
      </c>
      <c r="I26" s="20">
        <v>25</v>
      </c>
      <c r="J26" s="20" t="s">
        <v>83</v>
      </c>
      <c r="K26" s="20" t="s">
        <v>308</v>
      </c>
      <c r="L26" s="22" t="s">
        <v>517</v>
      </c>
      <c r="M26" s="22" t="s">
        <v>310</v>
      </c>
      <c r="N26" s="46"/>
    </row>
    <row r="27" spans="1:14" s="4" customFormat="1" ht="12">
      <c r="A27" s="91" t="s">
        <v>519</v>
      </c>
      <c r="B27" s="91"/>
      <c r="C27" s="91"/>
      <c r="D27" s="91"/>
      <c r="E27" s="91"/>
      <c r="F27" s="91"/>
      <c r="G27" s="91"/>
      <c r="H27" s="16"/>
      <c r="I27" s="14">
        <f>I28+I35+I46+I48</f>
        <v>7671.95</v>
      </c>
      <c r="J27" s="14"/>
      <c r="K27" s="15"/>
      <c r="L27" s="14"/>
      <c r="M27" s="14"/>
      <c r="N27" s="46"/>
    </row>
    <row r="28" spans="1:14" s="4" customFormat="1" ht="12">
      <c r="A28" s="90" t="s">
        <v>312</v>
      </c>
      <c r="B28" s="90"/>
      <c r="C28" s="90"/>
      <c r="D28" s="90"/>
      <c r="E28" s="90"/>
      <c r="F28" s="90"/>
      <c r="G28" s="90"/>
      <c r="H28" s="16"/>
      <c r="I28" s="14">
        <f>SUM(I29:I34)</f>
        <v>1869.45</v>
      </c>
      <c r="J28" s="14"/>
      <c r="K28" s="15"/>
      <c r="L28" s="14"/>
      <c r="M28" s="14"/>
      <c r="N28" s="46"/>
    </row>
    <row r="29" spans="1:14" s="4" customFormat="1" ht="79.5" customHeight="1">
      <c r="A29" s="32">
        <v>1</v>
      </c>
      <c r="B29" s="37" t="s">
        <v>520</v>
      </c>
      <c r="C29" s="21" t="s">
        <v>314</v>
      </c>
      <c r="D29" s="37" t="s">
        <v>169</v>
      </c>
      <c r="E29" s="21" t="s">
        <v>315</v>
      </c>
      <c r="F29" s="37">
        <v>2023</v>
      </c>
      <c r="G29" s="21" t="s">
        <v>75</v>
      </c>
      <c r="H29" s="38" t="s">
        <v>521</v>
      </c>
      <c r="I29" s="59">
        <v>245</v>
      </c>
      <c r="J29" s="37" t="s">
        <v>22</v>
      </c>
      <c r="K29" s="37" t="s">
        <v>317</v>
      </c>
      <c r="L29" s="22" t="s">
        <v>318</v>
      </c>
      <c r="M29" s="60" t="s">
        <v>319</v>
      </c>
      <c r="N29" s="61" t="s">
        <v>320</v>
      </c>
    </row>
    <row r="30" spans="1:14" s="4" customFormat="1" ht="96.75" customHeight="1">
      <c r="A30" s="32">
        <v>2</v>
      </c>
      <c r="B30" s="20" t="s">
        <v>321</v>
      </c>
      <c r="C30" s="20" t="s">
        <v>322</v>
      </c>
      <c r="D30" s="37" t="s">
        <v>169</v>
      </c>
      <c r="E30" s="20" t="s">
        <v>323</v>
      </c>
      <c r="F30" s="37">
        <v>2023</v>
      </c>
      <c r="G30" s="21" t="s">
        <v>75</v>
      </c>
      <c r="H30" s="22" t="s">
        <v>324</v>
      </c>
      <c r="I30" s="20">
        <v>148.82</v>
      </c>
      <c r="J30" s="37" t="s">
        <v>22</v>
      </c>
      <c r="K30" s="37" t="s">
        <v>317</v>
      </c>
      <c r="L30" s="22" t="s">
        <v>318</v>
      </c>
      <c r="M30" s="60" t="s">
        <v>319</v>
      </c>
      <c r="N30" s="62" t="s">
        <v>325</v>
      </c>
    </row>
    <row r="31" spans="1:14" s="4" customFormat="1" ht="211.5" customHeight="1">
      <c r="A31" s="32">
        <v>3</v>
      </c>
      <c r="B31" s="20" t="s">
        <v>326</v>
      </c>
      <c r="C31" s="20" t="s">
        <v>322</v>
      </c>
      <c r="D31" s="37" t="s">
        <v>169</v>
      </c>
      <c r="E31" s="20" t="s">
        <v>327</v>
      </c>
      <c r="F31" s="37">
        <v>2023</v>
      </c>
      <c r="G31" s="21" t="s">
        <v>75</v>
      </c>
      <c r="H31" s="22" t="s">
        <v>571</v>
      </c>
      <c r="I31" s="20">
        <v>411.79</v>
      </c>
      <c r="J31" s="37" t="s">
        <v>22</v>
      </c>
      <c r="K31" s="37" t="s">
        <v>317</v>
      </c>
      <c r="L31" s="22" t="s">
        <v>318</v>
      </c>
      <c r="M31" s="60" t="s">
        <v>319</v>
      </c>
      <c r="N31" s="62" t="s">
        <v>325</v>
      </c>
    </row>
    <row r="32" spans="1:14" s="4" customFormat="1" ht="101.25">
      <c r="A32" s="32">
        <v>4</v>
      </c>
      <c r="B32" s="20" t="s">
        <v>328</v>
      </c>
      <c r="C32" s="20" t="s">
        <v>322</v>
      </c>
      <c r="D32" s="37" t="s">
        <v>169</v>
      </c>
      <c r="E32" s="20" t="s">
        <v>329</v>
      </c>
      <c r="F32" s="37">
        <v>2023</v>
      </c>
      <c r="G32" s="21" t="s">
        <v>75</v>
      </c>
      <c r="H32" s="22" t="s">
        <v>330</v>
      </c>
      <c r="I32" s="20">
        <v>283.84</v>
      </c>
      <c r="J32" s="37" t="s">
        <v>22</v>
      </c>
      <c r="K32" s="37" t="s">
        <v>317</v>
      </c>
      <c r="L32" s="22" t="s">
        <v>318</v>
      </c>
      <c r="M32" s="60" t="s">
        <v>319</v>
      </c>
      <c r="N32" s="62" t="s">
        <v>325</v>
      </c>
    </row>
    <row r="33" spans="1:14" s="4" customFormat="1" ht="48" customHeight="1">
      <c r="A33" s="32">
        <v>5</v>
      </c>
      <c r="B33" s="20" t="s">
        <v>331</v>
      </c>
      <c r="C33" s="20" t="s">
        <v>287</v>
      </c>
      <c r="D33" s="37" t="s">
        <v>169</v>
      </c>
      <c r="E33" s="20" t="s">
        <v>332</v>
      </c>
      <c r="F33" s="37">
        <v>2023</v>
      </c>
      <c r="G33" s="21" t="s">
        <v>75</v>
      </c>
      <c r="H33" s="22" t="s">
        <v>333</v>
      </c>
      <c r="I33" s="20">
        <v>390</v>
      </c>
      <c r="J33" s="37" t="s">
        <v>22</v>
      </c>
      <c r="K33" s="37" t="s">
        <v>317</v>
      </c>
      <c r="L33" s="22" t="s">
        <v>334</v>
      </c>
      <c r="M33" s="60" t="s">
        <v>319</v>
      </c>
      <c r="N33" s="61" t="s">
        <v>320</v>
      </c>
    </row>
    <row r="34" spans="1:14" s="4" customFormat="1" ht="48" customHeight="1">
      <c r="A34" s="32">
        <v>6</v>
      </c>
      <c r="B34" s="20" t="s">
        <v>335</v>
      </c>
      <c r="C34" s="20" t="s">
        <v>287</v>
      </c>
      <c r="D34" s="37" t="s">
        <v>169</v>
      </c>
      <c r="E34" s="20" t="s">
        <v>336</v>
      </c>
      <c r="F34" s="37">
        <v>2023</v>
      </c>
      <c r="G34" s="21" t="s">
        <v>75</v>
      </c>
      <c r="H34" s="22" t="s">
        <v>337</v>
      </c>
      <c r="I34" s="20">
        <v>390</v>
      </c>
      <c r="J34" s="37" t="s">
        <v>22</v>
      </c>
      <c r="K34" s="37" t="s">
        <v>317</v>
      </c>
      <c r="L34" s="22" t="s">
        <v>338</v>
      </c>
      <c r="M34" s="60" t="s">
        <v>319</v>
      </c>
      <c r="N34" s="61" t="s">
        <v>320</v>
      </c>
    </row>
    <row r="35" spans="1:14" s="4" customFormat="1" ht="12">
      <c r="A35" s="90" t="s">
        <v>522</v>
      </c>
      <c r="B35" s="90"/>
      <c r="C35" s="90"/>
      <c r="D35" s="90"/>
      <c r="E35" s="90"/>
      <c r="F35" s="90"/>
      <c r="G35" s="90"/>
      <c r="H35" s="16"/>
      <c r="I35" s="14">
        <f>SUM(I36:I45)</f>
        <v>4212.5</v>
      </c>
      <c r="J35" s="14"/>
      <c r="K35" s="15"/>
      <c r="L35" s="14"/>
      <c r="M35" s="14"/>
      <c r="N35" s="46"/>
    </row>
    <row r="36" spans="1:14" s="5" customFormat="1" ht="90" customHeight="1">
      <c r="A36" s="17">
        <v>1</v>
      </c>
      <c r="B36" s="20" t="s">
        <v>340</v>
      </c>
      <c r="C36" s="20" t="s">
        <v>287</v>
      </c>
      <c r="D36" s="20" t="s">
        <v>169</v>
      </c>
      <c r="E36" s="20" t="s">
        <v>341</v>
      </c>
      <c r="F36" s="20">
        <v>2023</v>
      </c>
      <c r="G36" s="20" t="s">
        <v>342</v>
      </c>
      <c r="H36" s="22" t="s">
        <v>523</v>
      </c>
      <c r="I36" s="20">
        <v>358.3</v>
      </c>
      <c r="J36" s="20" t="s">
        <v>344</v>
      </c>
      <c r="K36" s="63" t="s">
        <v>317</v>
      </c>
      <c r="L36" s="64" t="s">
        <v>524</v>
      </c>
      <c r="M36" s="64" t="s">
        <v>346</v>
      </c>
      <c r="N36" s="65" t="s">
        <v>347</v>
      </c>
    </row>
    <row r="37" spans="1:14" s="5" customFormat="1" ht="87" customHeight="1">
      <c r="A37" s="17">
        <v>2</v>
      </c>
      <c r="B37" s="20" t="s">
        <v>348</v>
      </c>
      <c r="C37" s="20" t="s">
        <v>287</v>
      </c>
      <c r="D37" s="20" t="s">
        <v>169</v>
      </c>
      <c r="E37" s="20" t="s">
        <v>349</v>
      </c>
      <c r="F37" s="20">
        <v>2023</v>
      </c>
      <c r="G37" s="20" t="s">
        <v>342</v>
      </c>
      <c r="H37" s="22" t="s">
        <v>525</v>
      </c>
      <c r="I37" s="20">
        <v>151</v>
      </c>
      <c r="J37" s="20" t="s">
        <v>344</v>
      </c>
      <c r="K37" s="63" t="s">
        <v>317</v>
      </c>
      <c r="L37" s="64" t="s">
        <v>351</v>
      </c>
      <c r="M37" s="64" t="s">
        <v>352</v>
      </c>
      <c r="N37" s="65" t="s">
        <v>353</v>
      </c>
    </row>
    <row r="38" spans="1:14" s="5" customFormat="1" ht="87" customHeight="1">
      <c r="A38" s="17">
        <v>3</v>
      </c>
      <c r="B38" s="20" t="s">
        <v>526</v>
      </c>
      <c r="C38" s="20" t="s">
        <v>287</v>
      </c>
      <c r="D38" s="20" t="s">
        <v>169</v>
      </c>
      <c r="E38" s="20" t="s">
        <v>355</v>
      </c>
      <c r="F38" s="20">
        <v>2023</v>
      </c>
      <c r="G38" s="20" t="s">
        <v>342</v>
      </c>
      <c r="H38" s="22" t="s">
        <v>527</v>
      </c>
      <c r="I38" s="20">
        <v>399</v>
      </c>
      <c r="J38" s="20" t="s">
        <v>344</v>
      </c>
      <c r="K38" s="63" t="s">
        <v>317</v>
      </c>
      <c r="L38" s="64" t="s">
        <v>528</v>
      </c>
      <c r="M38" s="64" t="s">
        <v>358</v>
      </c>
      <c r="N38" s="65" t="s">
        <v>529</v>
      </c>
    </row>
    <row r="39" spans="1:14" s="5" customFormat="1" ht="87" customHeight="1">
      <c r="A39" s="17">
        <v>4</v>
      </c>
      <c r="B39" s="20" t="s">
        <v>530</v>
      </c>
      <c r="C39" s="20" t="s">
        <v>287</v>
      </c>
      <c r="D39" s="20" t="s">
        <v>169</v>
      </c>
      <c r="E39" s="20" t="s">
        <v>361</v>
      </c>
      <c r="F39" s="20">
        <v>2023</v>
      </c>
      <c r="G39" s="20" t="s">
        <v>342</v>
      </c>
      <c r="H39" s="22" t="s">
        <v>531</v>
      </c>
      <c r="I39" s="20">
        <v>113.2</v>
      </c>
      <c r="J39" s="20" t="s">
        <v>344</v>
      </c>
      <c r="K39" s="63" t="s">
        <v>317</v>
      </c>
      <c r="L39" s="64" t="s">
        <v>532</v>
      </c>
      <c r="M39" s="64" t="s">
        <v>358</v>
      </c>
      <c r="N39" s="65" t="s">
        <v>364</v>
      </c>
    </row>
    <row r="40" spans="1:14" s="5" customFormat="1" ht="87" customHeight="1">
      <c r="A40" s="17">
        <v>5</v>
      </c>
      <c r="B40" s="20" t="s">
        <v>368</v>
      </c>
      <c r="C40" s="20" t="s">
        <v>287</v>
      </c>
      <c r="D40" s="20" t="s">
        <v>169</v>
      </c>
      <c r="E40" s="20" t="s">
        <v>369</v>
      </c>
      <c r="F40" s="20">
        <v>2023</v>
      </c>
      <c r="G40" s="20" t="s">
        <v>342</v>
      </c>
      <c r="H40" s="22" t="s">
        <v>533</v>
      </c>
      <c r="I40" s="20">
        <v>754</v>
      </c>
      <c r="J40" s="20" t="s">
        <v>344</v>
      </c>
      <c r="K40" s="63" t="s">
        <v>317</v>
      </c>
      <c r="L40" s="64" t="s">
        <v>534</v>
      </c>
      <c r="M40" s="64" t="s">
        <v>372</v>
      </c>
      <c r="N40" s="67"/>
    </row>
    <row r="41" spans="1:14" s="7" customFormat="1" ht="87" customHeight="1">
      <c r="A41" s="17">
        <v>6</v>
      </c>
      <c r="B41" s="18" t="s">
        <v>373</v>
      </c>
      <c r="C41" s="20" t="s">
        <v>314</v>
      </c>
      <c r="D41" s="20" t="s">
        <v>169</v>
      </c>
      <c r="E41" s="40" t="s">
        <v>374</v>
      </c>
      <c r="F41" s="17">
        <v>2023</v>
      </c>
      <c r="G41" s="20" t="s">
        <v>342</v>
      </c>
      <c r="H41" s="22" t="s">
        <v>535</v>
      </c>
      <c r="I41" s="17">
        <v>252</v>
      </c>
      <c r="J41" s="20" t="s">
        <v>344</v>
      </c>
      <c r="K41" s="63" t="s">
        <v>317</v>
      </c>
      <c r="L41" s="64" t="s">
        <v>536</v>
      </c>
      <c r="M41" s="64" t="s">
        <v>377</v>
      </c>
      <c r="N41" s="67"/>
    </row>
    <row r="42" spans="1:14" s="7" customFormat="1" ht="87" customHeight="1">
      <c r="A42" s="17">
        <v>7</v>
      </c>
      <c r="B42" s="18" t="s">
        <v>378</v>
      </c>
      <c r="C42" s="20" t="s">
        <v>314</v>
      </c>
      <c r="D42" s="20" t="s">
        <v>169</v>
      </c>
      <c r="E42" s="40" t="s">
        <v>379</v>
      </c>
      <c r="F42" s="17">
        <v>2023</v>
      </c>
      <c r="G42" s="20" t="s">
        <v>342</v>
      </c>
      <c r="H42" s="22" t="s">
        <v>537</v>
      </c>
      <c r="I42" s="17">
        <v>200</v>
      </c>
      <c r="J42" s="20" t="s">
        <v>344</v>
      </c>
      <c r="K42" s="63" t="s">
        <v>317</v>
      </c>
      <c r="L42" s="64" t="s">
        <v>538</v>
      </c>
      <c r="M42" s="64" t="s">
        <v>382</v>
      </c>
      <c r="N42" s="67"/>
    </row>
    <row r="43" spans="1:14" s="7" customFormat="1" ht="87" customHeight="1">
      <c r="A43" s="17">
        <v>8</v>
      </c>
      <c r="B43" s="18" t="s">
        <v>388</v>
      </c>
      <c r="C43" s="20" t="s">
        <v>287</v>
      </c>
      <c r="D43" s="20" t="s">
        <v>169</v>
      </c>
      <c r="E43" s="40" t="s">
        <v>389</v>
      </c>
      <c r="F43" s="17">
        <v>2023</v>
      </c>
      <c r="G43" s="20" t="s">
        <v>342</v>
      </c>
      <c r="H43" s="22" t="s">
        <v>539</v>
      </c>
      <c r="I43" s="17">
        <v>260</v>
      </c>
      <c r="J43" s="20" t="s">
        <v>344</v>
      </c>
      <c r="K43" s="63" t="s">
        <v>317</v>
      </c>
      <c r="L43" s="64" t="s">
        <v>561</v>
      </c>
      <c r="M43" s="64" t="s">
        <v>392</v>
      </c>
      <c r="N43" s="67"/>
    </row>
    <row r="44" spans="1:14" s="7" customFormat="1" ht="87" customHeight="1">
      <c r="A44" s="17">
        <v>9</v>
      </c>
      <c r="B44" s="20" t="s">
        <v>393</v>
      </c>
      <c r="C44" s="20" t="s">
        <v>314</v>
      </c>
      <c r="D44" s="20" t="s">
        <v>169</v>
      </c>
      <c r="E44" s="20" t="s">
        <v>394</v>
      </c>
      <c r="F44" s="18">
        <v>2023</v>
      </c>
      <c r="G44" s="20" t="s">
        <v>342</v>
      </c>
      <c r="H44" s="22" t="s">
        <v>541</v>
      </c>
      <c r="I44" s="75">
        <v>815</v>
      </c>
      <c r="J44" s="20" t="s">
        <v>542</v>
      </c>
      <c r="K44" s="18" t="s">
        <v>317</v>
      </c>
      <c r="L44" s="64" t="s">
        <v>543</v>
      </c>
      <c r="M44" s="64" t="s">
        <v>397</v>
      </c>
      <c r="N44" s="67"/>
    </row>
    <row r="45" spans="1:14" s="7" customFormat="1" ht="84" customHeight="1">
      <c r="A45" s="17">
        <v>10</v>
      </c>
      <c r="B45" s="18" t="s">
        <v>383</v>
      </c>
      <c r="C45" s="20" t="s">
        <v>287</v>
      </c>
      <c r="D45" s="20" t="s">
        <v>169</v>
      </c>
      <c r="E45" s="18" t="s">
        <v>384</v>
      </c>
      <c r="F45" s="17">
        <v>2023</v>
      </c>
      <c r="G45" s="20" t="s">
        <v>342</v>
      </c>
      <c r="H45" s="22" t="s">
        <v>544</v>
      </c>
      <c r="I45" s="17">
        <v>910</v>
      </c>
      <c r="J45" s="20" t="s">
        <v>344</v>
      </c>
      <c r="K45" s="20" t="s">
        <v>317</v>
      </c>
      <c r="L45" s="22" t="s">
        <v>386</v>
      </c>
      <c r="M45" s="22" t="s">
        <v>387</v>
      </c>
      <c r="N45" s="69"/>
    </row>
    <row r="46" spans="1:14" s="7" customFormat="1" ht="13.5">
      <c r="A46" s="90" t="s">
        <v>403</v>
      </c>
      <c r="B46" s="90"/>
      <c r="C46" s="90"/>
      <c r="D46" s="90"/>
      <c r="E46" s="90"/>
      <c r="F46" s="90"/>
      <c r="G46" s="90"/>
      <c r="H46" s="42"/>
      <c r="I46" s="70">
        <f>SUM(I47:I47)</f>
        <v>200</v>
      </c>
      <c r="J46" s="70"/>
      <c r="K46" s="11"/>
      <c r="L46" s="70"/>
      <c r="M46" s="70"/>
      <c r="N46" s="69"/>
    </row>
    <row r="47" spans="1:14" s="5" customFormat="1" ht="96.75" customHeight="1">
      <c r="A47" s="32">
        <v>1</v>
      </c>
      <c r="B47" s="20" t="s">
        <v>404</v>
      </c>
      <c r="C47" s="20" t="s">
        <v>405</v>
      </c>
      <c r="D47" s="43" t="s">
        <v>18</v>
      </c>
      <c r="E47" s="20" t="s">
        <v>369</v>
      </c>
      <c r="F47" s="20" t="s">
        <v>545</v>
      </c>
      <c r="G47" s="20" t="s">
        <v>406</v>
      </c>
      <c r="H47" s="62" t="s">
        <v>546</v>
      </c>
      <c r="I47" s="71">
        <v>200</v>
      </c>
      <c r="J47" s="20" t="s">
        <v>22</v>
      </c>
      <c r="K47" s="20" t="s">
        <v>317</v>
      </c>
      <c r="L47" s="19" t="s">
        <v>408</v>
      </c>
      <c r="M47" s="19" t="s">
        <v>409</v>
      </c>
      <c r="N47" s="40"/>
    </row>
    <row r="48" spans="1:14" s="7" customFormat="1" ht="13.5">
      <c r="A48" s="90" t="s">
        <v>410</v>
      </c>
      <c r="B48" s="90"/>
      <c r="C48" s="90"/>
      <c r="D48" s="90"/>
      <c r="E48" s="90"/>
      <c r="F48" s="90"/>
      <c r="G48" s="90"/>
      <c r="H48" s="42"/>
      <c r="I48" s="70">
        <f>SUM(I49:I52)</f>
        <v>1390</v>
      </c>
      <c r="J48" s="70"/>
      <c r="K48" s="11"/>
      <c r="L48" s="70"/>
      <c r="M48" s="70"/>
      <c r="N48" s="69"/>
    </row>
    <row r="49" spans="1:14" s="5" customFormat="1" ht="90" customHeight="1">
      <c r="A49" s="17">
        <v>1</v>
      </c>
      <c r="B49" s="20" t="s">
        <v>547</v>
      </c>
      <c r="C49" s="20" t="s">
        <v>548</v>
      </c>
      <c r="D49" s="20" t="s">
        <v>18</v>
      </c>
      <c r="E49" s="20" t="s">
        <v>413</v>
      </c>
      <c r="F49" s="20">
        <v>2023</v>
      </c>
      <c r="G49" s="20" t="s">
        <v>75</v>
      </c>
      <c r="H49" s="22" t="s">
        <v>549</v>
      </c>
      <c r="I49" s="20">
        <v>280</v>
      </c>
      <c r="J49" s="20" t="s">
        <v>22</v>
      </c>
      <c r="K49" s="20" t="s">
        <v>317</v>
      </c>
      <c r="L49" s="19" t="s">
        <v>422</v>
      </c>
      <c r="M49" s="19" t="s">
        <v>416</v>
      </c>
      <c r="N49" s="40"/>
    </row>
    <row r="50" spans="1:14" s="5" customFormat="1" ht="90" customHeight="1">
      <c r="A50" s="17">
        <v>2</v>
      </c>
      <c r="B50" s="20" t="s">
        <v>417</v>
      </c>
      <c r="C50" s="20" t="s">
        <v>548</v>
      </c>
      <c r="D50" s="20" t="s">
        <v>18</v>
      </c>
      <c r="E50" s="20" t="s">
        <v>223</v>
      </c>
      <c r="F50" s="20">
        <v>2023</v>
      </c>
      <c r="G50" s="20" t="s">
        <v>75</v>
      </c>
      <c r="H50" s="22" t="s">
        <v>550</v>
      </c>
      <c r="I50" s="20">
        <v>320</v>
      </c>
      <c r="J50" s="20" t="s">
        <v>22</v>
      </c>
      <c r="K50" s="20" t="s">
        <v>317</v>
      </c>
      <c r="L50" s="19" t="s">
        <v>422</v>
      </c>
      <c r="M50" s="19" t="s">
        <v>416</v>
      </c>
      <c r="N50" s="40"/>
    </row>
    <row r="51" spans="1:14" s="5" customFormat="1" ht="90" customHeight="1">
      <c r="A51" s="17">
        <v>3</v>
      </c>
      <c r="B51" s="20" t="s">
        <v>551</v>
      </c>
      <c r="C51" s="20" t="s">
        <v>548</v>
      </c>
      <c r="D51" s="20" t="s">
        <v>18</v>
      </c>
      <c r="E51" s="20" t="s">
        <v>420</v>
      </c>
      <c r="F51" s="20">
        <v>2023</v>
      </c>
      <c r="G51" s="20" t="s">
        <v>75</v>
      </c>
      <c r="H51" s="22" t="s">
        <v>552</v>
      </c>
      <c r="I51" s="20">
        <v>390</v>
      </c>
      <c r="J51" s="20" t="s">
        <v>22</v>
      </c>
      <c r="K51" s="20" t="s">
        <v>317</v>
      </c>
      <c r="L51" s="19" t="s">
        <v>422</v>
      </c>
      <c r="M51" s="19" t="s">
        <v>416</v>
      </c>
      <c r="N51" s="40"/>
    </row>
    <row r="52" spans="1:14" s="5" customFormat="1" ht="90" customHeight="1">
      <c r="A52" s="17">
        <v>4</v>
      </c>
      <c r="B52" s="20" t="s">
        <v>553</v>
      </c>
      <c r="C52" s="20" t="s">
        <v>548</v>
      </c>
      <c r="D52" s="20" t="s">
        <v>18</v>
      </c>
      <c r="E52" s="20" t="s">
        <v>424</v>
      </c>
      <c r="F52" s="20">
        <v>2023</v>
      </c>
      <c r="G52" s="20" t="s">
        <v>75</v>
      </c>
      <c r="H52" s="22" t="s">
        <v>554</v>
      </c>
      <c r="I52" s="20">
        <v>400</v>
      </c>
      <c r="J52" s="20" t="s">
        <v>22</v>
      </c>
      <c r="K52" s="20" t="s">
        <v>317</v>
      </c>
      <c r="L52" s="19" t="s">
        <v>422</v>
      </c>
      <c r="M52" s="19" t="s">
        <v>416</v>
      </c>
      <c r="N52" s="40"/>
    </row>
    <row r="53" spans="1:14" ht="13.5">
      <c r="A53" s="91" t="s">
        <v>426</v>
      </c>
      <c r="B53" s="91"/>
      <c r="C53" s="91"/>
      <c r="D53" s="91"/>
      <c r="E53" s="91"/>
      <c r="F53" s="91"/>
      <c r="G53" s="91"/>
      <c r="H53" s="44"/>
      <c r="I53" s="70">
        <f>SUM(I54:I55)</f>
        <v>180</v>
      </c>
      <c r="J53" s="36"/>
      <c r="K53" s="72"/>
      <c r="L53" s="36"/>
      <c r="M53" s="36"/>
      <c r="N53" s="58"/>
    </row>
    <row r="54" spans="1:14" s="5" customFormat="1" ht="93" customHeight="1">
      <c r="A54" s="17">
        <v>1</v>
      </c>
      <c r="B54" s="18" t="s">
        <v>427</v>
      </c>
      <c r="C54" s="18" t="s">
        <v>428</v>
      </c>
      <c r="D54" s="17" t="s">
        <v>18</v>
      </c>
      <c r="E54" s="17" t="s">
        <v>429</v>
      </c>
      <c r="F54" s="18">
        <v>2023</v>
      </c>
      <c r="G54" s="18" t="s">
        <v>90</v>
      </c>
      <c r="H54" s="19" t="s">
        <v>555</v>
      </c>
      <c r="I54" s="17">
        <v>80</v>
      </c>
      <c r="J54" s="18" t="s">
        <v>22</v>
      </c>
      <c r="K54" s="18" t="s">
        <v>317</v>
      </c>
      <c r="L54" s="19" t="s">
        <v>431</v>
      </c>
      <c r="M54" s="19" t="s">
        <v>432</v>
      </c>
      <c r="N54" s="40"/>
    </row>
    <row r="55" spans="1:14" s="5" customFormat="1" ht="75" customHeight="1">
      <c r="A55" s="17">
        <v>2</v>
      </c>
      <c r="B55" s="18" t="s">
        <v>433</v>
      </c>
      <c r="C55" s="18" t="s">
        <v>428</v>
      </c>
      <c r="D55" s="37" t="s">
        <v>18</v>
      </c>
      <c r="E55" s="21" t="s">
        <v>556</v>
      </c>
      <c r="F55" s="18">
        <v>2023</v>
      </c>
      <c r="G55" s="21" t="s">
        <v>158</v>
      </c>
      <c r="H55" s="38" t="s">
        <v>557</v>
      </c>
      <c r="I55" s="73">
        <v>100</v>
      </c>
      <c r="J55" s="18" t="s">
        <v>22</v>
      </c>
      <c r="K55" s="18" t="s">
        <v>317</v>
      </c>
      <c r="L55" s="19" t="s">
        <v>431</v>
      </c>
      <c r="M55" s="19" t="s">
        <v>432</v>
      </c>
      <c r="N55" s="74"/>
    </row>
    <row r="56" spans="1:14" ht="13.5">
      <c r="A56" s="91" t="s">
        <v>559</v>
      </c>
      <c r="B56" s="91"/>
      <c r="C56" s="91"/>
      <c r="D56" s="91"/>
      <c r="E56" s="91"/>
      <c r="F56" s="91"/>
      <c r="G56" s="91"/>
      <c r="H56" s="44"/>
      <c r="I56" s="70">
        <f>SUM(I57:I59)</f>
        <v>670</v>
      </c>
      <c r="J56" s="36"/>
      <c r="K56" s="72"/>
      <c r="L56" s="36"/>
      <c r="M56" s="36"/>
      <c r="N56" s="58"/>
    </row>
    <row r="57" spans="1:14" ht="75.75" customHeight="1">
      <c r="A57" s="36">
        <v>1</v>
      </c>
      <c r="B57" s="20" t="s">
        <v>437</v>
      </c>
      <c r="C57" s="20" t="s">
        <v>438</v>
      </c>
      <c r="D57" s="43" t="s">
        <v>18</v>
      </c>
      <c r="E57" s="20" t="s">
        <v>297</v>
      </c>
      <c r="F57" s="18">
        <v>2023</v>
      </c>
      <c r="G57" s="20" t="s">
        <v>565</v>
      </c>
      <c r="H57" s="22" t="s">
        <v>439</v>
      </c>
      <c r="I57" s="32">
        <v>50</v>
      </c>
      <c r="J57" s="18" t="s">
        <v>22</v>
      </c>
      <c r="K57" s="20" t="s">
        <v>440</v>
      </c>
      <c r="L57" s="22" t="s">
        <v>568</v>
      </c>
      <c r="M57" s="22" t="s">
        <v>441</v>
      </c>
      <c r="N57" s="58"/>
    </row>
    <row r="58" spans="1:14" ht="66" customHeight="1">
      <c r="A58" s="36">
        <v>2</v>
      </c>
      <c r="B58" s="20" t="s">
        <v>442</v>
      </c>
      <c r="C58" s="20" t="s">
        <v>443</v>
      </c>
      <c r="D58" s="43" t="s">
        <v>18</v>
      </c>
      <c r="E58" s="20" t="s">
        <v>297</v>
      </c>
      <c r="F58" s="18">
        <v>2023</v>
      </c>
      <c r="G58" s="20" t="s">
        <v>444</v>
      </c>
      <c r="H58" s="45" t="s">
        <v>445</v>
      </c>
      <c r="I58" s="32">
        <v>280</v>
      </c>
      <c r="J58" s="18" t="s">
        <v>22</v>
      </c>
      <c r="K58" s="20" t="s">
        <v>446</v>
      </c>
      <c r="L58" s="22" t="s">
        <v>569</v>
      </c>
      <c r="M58" s="22" t="s">
        <v>447</v>
      </c>
      <c r="N58" s="58"/>
    </row>
    <row r="59" spans="1:14" ht="69.75" customHeight="1">
      <c r="A59" s="36">
        <v>3</v>
      </c>
      <c r="B59" s="20" t="s">
        <v>448</v>
      </c>
      <c r="C59" s="20" t="s">
        <v>449</v>
      </c>
      <c r="D59" s="43" t="s">
        <v>18</v>
      </c>
      <c r="E59" s="20" t="s">
        <v>297</v>
      </c>
      <c r="F59" s="18">
        <v>2023</v>
      </c>
      <c r="G59" s="20" t="s">
        <v>444</v>
      </c>
      <c r="H59" s="45" t="s">
        <v>450</v>
      </c>
      <c r="I59" s="32">
        <v>340</v>
      </c>
      <c r="J59" s="18" t="s">
        <v>22</v>
      </c>
      <c r="K59" s="20" t="s">
        <v>451</v>
      </c>
      <c r="L59" s="22" t="s">
        <v>570</v>
      </c>
      <c r="M59" s="22" t="s">
        <v>452</v>
      </c>
      <c r="N59" s="58"/>
    </row>
    <row r="60" ht="13.5">
      <c r="H60" s="1"/>
    </row>
  </sheetData>
  <mergeCells count="15">
    <mergeCell ref="A1:N1"/>
    <mergeCell ref="A3:G3"/>
    <mergeCell ref="A4:G4"/>
    <mergeCell ref="A5:G5"/>
    <mergeCell ref="A9:G9"/>
    <mergeCell ref="A17:G17"/>
    <mergeCell ref="A20:G20"/>
    <mergeCell ref="A22:G22"/>
    <mergeCell ref="A27:G27"/>
    <mergeCell ref="A28:G28"/>
    <mergeCell ref="A35:G35"/>
    <mergeCell ref="A46:G46"/>
    <mergeCell ref="A48:G48"/>
    <mergeCell ref="A53:G53"/>
    <mergeCell ref="A56:G56"/>
  </mergeCells>
  <printOptions horizontalCentered="1"/>
  <pageMargins left="0" right="0"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FPJ</dc:creator>
  <cp:keywords/>
  <dc:description/>
  <cp:lastModifiedBy>PC</cp:lastModifiedBy>
  <dcterms:created xsi:type="dcterms:W3CDTF">2022-08-27T19:53:00Z</dcterms:created>
  <dcterms:modified xsi:type="dcterms:W3CDTF">2023-12-02T19:56:58Z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FB86DB1F5C5044D3A3F3870C260BD4A4</vt:lpwstr>
  </property>
  <property fmtid="{D5CDD505-2E9C-101B-9397-08002B2CF9AE}" pid="3" name="KSOProductBuildVer">
    <vt:lpwstr>2052-11.1.0.12598</vt:lpwstr>
  </property>
  <property fmtid="{D5CDD505-2E9C-101B-9397-08002B2CF9AE}" pid="4" name="KSOReadingLayout">
    <vt:bool>true</vt:bool>
  </property>
</Properties>
</file>